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dogh\Desktop\"/>
    </mc:Choice>
  </mc:AlternateContent>
  <workbookProtection workbookAlgorithmName="SHA-512" workbookHashValue="mtdwI1WPq6Ry3A65M9DdRfQog3fOtD3JjXtWkmvlNKSITGJJwjjLvEEJDnHmZ5/aBVi0tIBQ36sImjjcTxL70A==" workbookSaltValue="wRipnq8Ore4fVBgHtjuoiA==" workbookSpinCount="100000" lockStructure="1"/>
  <bookViews>
    <workbookView xWindow="0" yWindow="0" windowWidth="19200" windowHeight="6525" tabRatio="599" activeTab="7"/>
  </bookViews>
  <sheets>
    <sheet name="MS35" sheetId="5" r:id="rId1"/>
    <sheet name="MS40" sheetId="4" r:id="rId2"/>
    <sheet name="MS45" sheetId="6" r:id="rId3"/>
    <sheet name="MS50" sheetId="7" r:id="rId4"/>
    <sheet name="MS55" sheetId="8" r:id="rId5"/>
    <sheet name="MS60" sheetId="9" r:id="rId6"/>
    <sheet name="MS65" sheetId="1" r:id="rId7"/>
    <sheet name="MS70" sheetId="2" r:id="rId8"/>
    <sheet name="MS75" sheetId="10" r:id="rId9"/>
    <sheet name="MS80" sheetId="11" r:id="rId10"/>
  </sheets>
  <definedNames>
    <definedName name="_xlnm._FilterDatabase" localSheetId="0" hidden="1">'MS35'!$B$1:$I$1</definedName>
    <definedName name="_xlnm._FilterDatabase" localSheetId="1" hidden="1">'MS40'!$B$1:$L$1</definedName>
    <definedName name="_xlnm._FilterDatabase" localSheetId="2" hidden="1">'MS45'!$B$1:$M$1</definedName>
    <definedName name="_xlnm._FilterDatabase" localSheetId="3" hidden="1">'MS50'!$B$1:$Q$1</definedName>
    <definedName name="_xlnm._FilterDatabase" localSheetId="4" hidden="1">'MS55'!$B$1:$N$1</definedName>
    <definedName name="_xlnm._FilterDatabase" localSheetId="5">'MS60'!$B$1:$V$1</definedName>
    <definedName name="_xlnm._FilterDatabase" localSheetId="6" hidden="1">'MS65'!$B$1:$Q$1</definedName>
    <definedName name="_xlnm._FilterDatabase" localSheetId="7">'MS70'!$B$1:$O$1</definedName>
    <definedName name="_xlnm._FilterDatabase" localSheetId="9" hidden="1">'MS80'!$B$1:$J$1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8" i="1"/>
  <c r="M12" i="8" l="1"/>
  <c r="Q2" i="7"/>
  <c r="I2" i="11" l="1"/>
  <c r="I5" i="11"/>
  <c r="I4" i="11"/>
  <c r="I3" i="11"/>
  <c r="I7" i="11"/>
  <c r="I6" i="11"/>
  <c r="J11" i="10"/>
  <c r="J4" i="10"/>
  <c r="J3" i="10"/>
  <c r="J5" i="10"/>
  <c r="J7" i="10"/>
  <c r="J8" i="10"/>
  <c r="J12" i="10"/>
  <c r="J10" i="10"/>
  <c r="J2" i="10"/>
  <c r="J9" i="10"/>
  <c r="J13" i="10"/>
  <c r="J6" i="10"/>
  <c r="O3" i="2"/>
  <c r="O4" i="2"/>
  <c r="O5" i="2"/>
  <c r="O6" i="2"/>
  <c r="O8" i="2"/>
  <c r="O9" i="2"/>
  <c r="O10" i="2"/>
  <c r="O12" i="2"/>
  <c r="O7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9" i="1"/>
  <c r="O20" i="1"/>
  <c r="O21" i="1"/>
  <c r="O2" i="1"/>
  <c r="V18" i="9"/>
  <c r="V12" i="9"/>
  <c r="V10" i="9"/>
  <c r="V13" i="9"/>
  <c r="V14" i="9"/>
  <c r="V6" i="9"/>
  <c r="V25" i="9"/>
  <c r="V16" i="9"/>
  <c r="V21" i="9"/>
  <c r="V28" i="9"/>
  <c r="V4" i="9"/>
  <c r="V3" i="9"/>
  <c r="V26" i="9"/>
  <c r="V11" i="9"/>
  <c r="V19" i="9"/>
  <c r="V17" i="9"/>
  <c r="V9" i="9"/>
  <c r="V23" i="9"/>
  <c r="V2" i="9"/>
  <c r="V22" i="9"/>
  <c r="V20" i="9"/>
  <c r="V8" i="9"/>
  <c r="V5" i="9"/>
  <c r="V7" i="9"/>
  <c r="V24" i="9"/>
  <c r="V15" i="9"/>
  <c r="V27" i="9"/>
  <c r="M27" i="8"/>
  <c r="M25" i="8"/>
  <c r="M28" i="8"/>
  <c r="M21" i="8"/>
  <c r="M13" i="8"/>
  <c r="M16" i="8"/>
  <c r="M2" i="8"/>
  <c r="M22" i="8"/>
  <c r="M18" i="8"/>
  <c r="M9" i="8"/>
  <c r="M3" i="8"/>
  <c r="M14" i="8"/>
  <c r="M11" i="8"/>
  <c r="M29" i="8"/>
  <c r="M26" i="8"/>
  <c r="M8" i="8"/>
  <c r="M19" i="8"/>
  <c r="M30" i="8"/>
  <c r="M6" i="8"/>
  <c r="M15" i="8"/>
  <c r="M5" i="8"/>
  <c r="M32" i="8"/>
  <c r="M24" i="8"/>
  <c r="M23" i="8"/>
  <c r="M10" i="8"/>
  <c r="M7" i="8"/>
  <c r="M4" i="8"/>
  <c r="M17" i="8"/>
  <c r="M31" i="8"/>
  <c r="M20" i="8"/>
  <c r="Q3" i="7"/>
  <c r="Q4" i="7"/>
  <c r="Q6" i="7"/>
  <c r="Q7" i="7"/>
  <c r="Q8" i="7"/>
  <c r="Q9" i="7"/>
  <c r="Q10" i="7"/>
  <c r="Q11" i="7"/>
  <c r="Q13" i="7"/>
  <c r="Q14" i="7"/>
  <c r="Q15" i="7"/>
  <c r="Q12" i="7"/>
  <c r="Q5" i="7"/>
  <c r="M3" i="6"/>
  <c r="M4" i="6"/>
  <c r="M5" i="6"/>
  <c r="M6" i="6"/>
  <c r="M7" i="6"/>
  <c r="M8" i="6"/>
  <c r="M9" i="6"/>
  <c r="M11" i="6"/>
  <c r="M10" i="6"/>
  <c r="M12" i="6"/>
  <c r="M14" i="6"/>
  <c r="M15" i="6"/>
  <c r="M13" i="6"/>
  <c r="M16" i="6"/>
  <c r="M17" i="6"/>
  <c r="M19" i="6"/>
  <c r="M18" i="6"/>
  <c r="M2" i="6"/>
  <c r="L5" i="4"/>
  <c r="L7" i="4"/>
  <c r="L6" i="4"/>
  <c r="L8" i="4"/>
  <c r="L9" i="4"/>
  <c r="L10" i="4"/>
  <c r="L11" i="4"/>
  <c r="L12" i="4"/>
  <c r="L13" i="4"/>
  <c r="L14" i="4"/>
  <c r="L4" i="4"/>
  <c r="L3" i="4"/>
  <c r="L2" i="4"/>
  <c r="I3" i="5"/>
  <c r="I4" i="5"/>
  <c r="I5" i="5"/>
  <c r="I6" i="5"/>
  <c r="I7" i="5"/>
  <c r="I8" i="5"/>
  <c r="I9" i="5"/>
  <c r="I10" i="5"/>
  <c r="I2" i="5"/>
</calcChain>
</file>

<file path=xl/sharedStrings.xml><?xml version="1.0" encoding="utf-8"?>
<sst xmlns="http://schemas.openxmlformats.org/spreadsheetml/2006/main" count="296" uniqueCount="186">
  <si>
    <t>2017 Audi Senior Provincial Championships (O35-O85) July 25th-30th</t>
  </si>
  <si>
    <t>2017 Men's Eastern Canadian Senior Indoor National Championships 60-85</t>
  </si>
  <si>
    <t>2017 Miele BC Senior Provincials presented by Blueshore Financial</t>
  </si>
  <si>
    <t>2017 Mont-Tremblant ITF Cup</t>
  </si>
  <si>
    <t>2017 Western Canadian Senior Indoor National Championships</t>
  </si>
  <si>
    <t>40th Annual VLTBC Masters Indoor Tennis Championships</t>
  </si>
  <si>
    <t>Donalda Senior ITF Championships</t>
  </si>
  <si>
    <t>Steve Stevens Senior National Tennis Championships 2017</t>
  </si>
  <si>
    <t>Wilson/Mayfair Senior ITF 1</t>
  </si>
  <si>
    <t>Wilson/Mayfair Seniors ITF 2</t>
  </si>
  <si>
    <t>Adrian Met</t>
  </si>
  <si>
    <t>Bob More</t>
  </si>
  <si>
    <t>Daryl Howes-Jones</t>
  </si>
  <si>
    <t>Dennis Ing</t>
  </si>
  <si>
    <t>Gordon Clements</t>
  </si>
  <si>
    <t>Ivan Bern</t>
  </si>
  <si>
    <t>Jack Gordon</t>
  </si>
  <si>
    <t>John Payne</t>
  </si>
  <si>
    <t>Keith Porter</t>
  </si>
  <si>
    <t>Larry MacNeil</t>
  </si>
  <si>
    <t>Larry Melnyk</t>
  </si>
  <si>
    <t>Mamood Gouneili</t>
  </si>
  <si>
    <t>Noel Gibney</t>
  </si>
  <si>
    <t>Oscar Woodman</t>
  </si>
  <si>
    <t>Peter Gonda</t>
  </si>
  <si>
    <t>Ralph Webster</t>
  </si>
  <si>
    <t>Robert MacKay-Dunn</t>
  </si>
  <si>
    <t>Rosti Brankovsky</t>
  </si>
  <si>
    <t>Simon Wosk</t>
  </si>
  <si>
    <t>Slavko Negulic</t>
  </si>
  <si>
    <t>Tim Griffin</t>
  </si>
  <si>
    <t>Warren Lore</t>
  </si>
  <si>
    <t>Total</t>
  </si>
  <si>
    <t>International ITF events</t>
  </si>
  <si>
    <t>Champ. QC VÉTÉRANS (ext.) - JUIL - Côte St-Luc</t>
  </si>
  <si>
    <t>RBC Seniors Championships</t>
  </si>
  <si>
    <t>Fernand Martin</t>
  </si>
  <si>
    <t>George Lea</t>
  </si>
  <si>
    <t>Guido Weber</t>
  </si>
  <si>
    <t>Harry Greenan</t>
  </si>
  <si>
    <t>Joe Forrayi</t>
  </si>
  <si>
    <t>Lucien Desmarais</t>
  </si>
  <si>
    <t>Michel Bernier</t>
  </si>
  <si>
    <t>Robert Bardsley</t>
  </si>
  <si>
    <t>Alex Korch</t>
  </si>
  <si>
    <t>Fiachra Lennon</t>
  </si>
  <si>
    <t>Greg Rash</t>
  </si>
  <si>
    <t>Henry Choi</t>
  </si>
  <si>
    <t>Joel Sida</t>
  </si>
  <si>
    <t>Justin Kates</t>
  </si>
  <si>
    <t>Luc Dessureault</t>
  </si>
  <si>
    <t>Maxime Loiselle</t>
  </si>
  <si>
    <t>Rami Kadi</t>
  </si>
  <si>
    <t>Simon Tremblay-Larouche</t>
  </si>
  <si>
    <t>2017 Men's Eastern Canadian Senior Indoor National Championships 35-55</t>
  </si>
  <si>
    <t>Darren Turecki</t>
  </si>
  <si>
    <t>Ernesto Ponce</t>
  </si>
  <si>
    <t>Gregory Harder</t>
  </si>
  <si>
    <t>Hector MacDonald</t>
  </si>
  <si>
    <t>Jason Christie</t>
  </si>
  <si>
    <t>Jonathan Kooy</t>
  </si>
  <si>
    <t>Jonathan Low</t>
  </si>
  <si>
    <t>Kal Petkov</t>
  </si>
  <si>
    <t>Marc Lloyd</t>
  </si>
  <si>
    <t>Olivier Borlée</t>
  </si>
  <si>
    <t>Simon Good</t>
  </si>
  <si>
    <t>Alexandre Blaettler</t>
  </si>
  <si>
    <t>Andrew Oxner</t>
  </si>
  <si>
    <t>Ben Woo</t>
  </si>
  <si>
    <t>Hannes Blum</t>
  </si>
  <si>
    <t>Jason Staples</t>
  </si>
  <si>
    <t>Jeff Neasmith</t>
  </si>
  <si>
    <t>Jeff Salhany</t>
  </si>
  <si>
    <t>Joao Felipe Heck</t>
  </si>
  <si>
    <t>Julien Heine</t>
  </si>
  <si>
    <t>Laurence Rose</t>
  </si>
  <si>
    <t>Mark Harrison</t>
  </si>
  <si>
    <t>Michael Henson</t>
  </si>
  <si>
    <t>Michael Long</t>
  </si>
  <si>
    <t>Philip O'Halloran</t>
  </si>
  <si>
    <t>Philippe Le Blanc</t>
  </si>
  <si>
    <t>Shadley Stephens</t>
  </si>
  <si>
    <t>André Lambert</t>
  </si>
  <si>
    <t>Christopher Shay</t>
  </si>
  <si>
    <t>Claude Servant</t>
  </si>
  <si>
    <t>Craig Hiddleston</t>
  </si>
  <si>
    <t>Curtis Brennan</t>
  </si>
  <si>
    <t>David Olafsson</t>
  </si>
  <si>
    <t>Fumihiro Watanabe</t>
  </si>
  <si>
    <t>Glenn Richards</t>
  </si>
  <si>
    <t>Imran Syed</t>
  </si>
  <si>
    <t>John Kwan</t>
  </si>
  <si>
    <t>Paul Keith</t>
  </si>
  <si>
    <t>Tim Dunthorne</t>
  </si>
  <si>
    <t>2017 Masters Atlantics presented by National Bank</t>
  </si>
  <si>
    <t>2017 Waegwoltic Masters</t>
  </si>
  <si>
    <t>Alfonso Napoletano</t>
  </si>
  <si>
    <t>Allan Chu</t>
  </si>
  <si>
    <t>Bruce Biles</t>
  </si>
  <si>
    <t>David Benwell</t>
  </si>
  <si>
    <t>Derek Prada</t>
  </si>
  <si>
    <t>Dong Won Kang</t>
  </si>
  <si>
    <t>Gary Meanchos</t>
  </si>
  <si>
    <t>Gary Winter</t>
  </si>
  <si>
    <t>Gavin Ritson</t>
  </si>
  <si>
    <t>Glenn Cleland</t>
  </si>
  <si>
    <t>Graham Watt</t>
  </si>
  <si>
    <t>Greig Redding</t>
  </si>
  <si>
    <t>Jeff Morris</t>
  </si>
  <si>
    <t>Joe Guiotto</t>
  </si>
  <si>
    <t>John Engevik</t>
  </si>
  <si>
    <t>John Long</t>
  </si>
  <si>
    <t>Kerry Mitchell</t>
  </si>
  <si>
    <t>Louie Dapavo</t>
  </si>
  <si>
    <t>Marc Pepin</t>
  </si>
  <si>
    <t>Mike Tamaki</t>
  </si>
  <si>
    <t>Nico Brummelkamp</t>
  </si>
  <si>
    <t>Paul Bedard</t>
  </si>
  <si>
    <t>Paul Coates</t>
  </si>
  <si>
    <t>Paul Richard</t>
  </si>
  <si>
    <t>Pavel Jockel</t>
  </si>
  <si>
    <t>Peter Acton</t>
  </si>
  <si>
    <t>Ranjan McArthur</t>
  </si>
  <si>
    <t>Robert Exell</t>
  </si>
  <si>
    <t>Stephen Kimoff</t>
  </si>
  <si>
    <t>Tom Brown</t>
  </si>
  <si>
    <t>Tony Collins</t>
  </si>
  <si>
    <t>2017 St. Albert Senior Provincials</t>
  </si>
  <si>
    <t>Allan Fowler</t>
  </si>
  <si>
    <t>Allan Lawry</t>
  </si>
  <si>
    <t>Barry Goman</t>
  </si>
  <si>
    <t>Claude Pierce</t>
  </si>
  <si>
    <t>Dan Cardinall</t>
  </si>
  <si>
    <t>David Crowther</t>
  </si>
  <si>
    <t>Ernie Harnett</t>
  </si>
  <si>
    <t>Fraser MacDonald</t>
  </si>
  <si>
    <t>Geoff Beamiss</t>
  </si>
  <si>
    <t>Glen Ziprick</t>
  </si>
  <si>
    <t>Jean-Pierre Côté</t>
  </si>
  <si>
    <t>Jim Leavens</t>
  </si>
  <si>
    <t>John Harvey</t>
  </si>
  <si>
    <t>Peter Rockwell</t>
  </si>
  <si>
    <t>Robert Bettauer</t>
  </si>
  <si>
    <t>Said Baydar</t>
  </si>
  <si>
    <t>Scott Braley</t>
  </si>
  <si>
    <t>Steve Fricker</t>
  </si>
  <si>
    <t>Steve Yesowick</t>
  </si>
  <si>
    <t>Sydney Azancot</t>
  </si>
  <si>
    <t>Terry Tuharsky</t>
  </si>
  <si>
    <t>Vytas Narusevicius</t>
  </si>
  <si>
    <t>William Eden</t>
  </si>
  <si>
    <t>Ali Bacha</t>
  </si>
  <si>
    <t>Court Brousson</t>
  </si>
  <si>
    <t>George Morfitt</t>
  </si>
  <si>
    <t>Horst Dammholz</t>
  </si>
  <si>
    <t>Jay Bochner</t>
  </si>
  <si>
    <t>John Dunn</t>
  </si>
  <si>
    <t>Ken Hecker</t>
  </si>
  <si>
    <t>Peter Marshall</t>
  </si>
  <si>
    <t>Ray Kimoto</t>
  </si>
  <si>
    <t>Shaheer Mikhail</t>
  </si>
  <si>
    <t>William Berry</t>
  </si>
  <si>
    <t>William Nordmark</t>
  </si>
  <si>
    <t>Cecil Stokoe</t>
  </si>
  <si>
    <t>Gaston Blais</t>
  </si>
  <si>
    <t>Jean-Guy Violette</t>
  </si>
  <si>
    <t>Rene Roptin</t>
  </si>
  <si>
    <t>William Webster</t>
  </si>
  <si>
    <t>Kim Jow</t>
  </si>
  <si>
    <t>Tom Gunton</t>
  </si>
  <si>
    <t>Jose Figuero</t>
  </si>
  <si>
    <t>Rajen Mahal</t>
  </si>
  <si>
    <t>Sébastien Harvey</t>
  </si>
  <si>
    <t>Manitoba Championships</t>
  </si>
  <si>
    <t>Nova Scotia Open</t>
  </si>
  <si>
    <t>Manitoba Open</t>
  </si>
  <si>
    <t>Sak. Provincial senior open</t>
  </si>
  <si>
    <t>St. George Masters</t>
  </si>
  <si>
    <t>Mike O'Neill</t>
  </si>
  <si>
    <t>Hubert Sigouin</t>
  </si>
  <si>
    <t>Andre Stephanian</t>
  </si>
  <si>
    <t>Donald McCormick</t>
  </si>
  <si>
    <t>Mark MacConnell</t>
  </si>
  <si>
    <t>Rankings</t>
  </si>
  <si>
    <t>Players</t>
  </si>
  <si>
    <t>Neil McClure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</si>
</sst>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0" borderId="1" xfId="0" applyNumberFormat="1" applyFont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8" xfId="0" applyNumberFormat="1" applyFont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6" sqref="G6"/>
    </sheetView>
  </sheetViews>
  <sheetFormatPr defaultRowHeight="15" x14ac:dyDescent="0.25"/>
  <cols>
    <col min="1" max="1" width="10.7109375" customWidth="1"/>
    <col min="2" max="2" width="23.5703125" customWidth="1"/>
    <col min="3" max="8" width="15.7109375" customWidth="1"/>
    <col min="9" max="9" width="10.7109375" customWidth="1"/>
    <col min="10" max="10" width="19.7109375" customWidth="1"/>
  </cols>
  <sheetData>
    <row r="1" spans="1:9" ht="90" x14ac:dyDescent="0.25">
      <c r="A1" s="2" t="s">
        <v>183</v>
      </c>
      <c r="B1" s="3" t="s">
        <v>184</v>
      </c>
      <c r="C1" s="3" t="s">
        <v>7</v>
      </c>
      <c r="D1" s="3" t="s">
        <v>54</v>
      </c>
      <c r="E1" s="3" t="s">
        <v>2</v>
      </c>
      <c r="F1" s="3" t="s">
        <v>5</v>
      </c>
      <c r="G1" s="3" t="s">
        <v>6</v>
      </c>
      <c r="H1" s="3" t="s">
        <v>8</v>
      </c>
      <c r="I1" s="4" t="s">
        <v>32</v>
      </c>
    </row>
    <row r="2" spans="1:9" x14ac:dyDescent="0.25">
      <c r="A2" s="5">
        <v>1</v>
      </c>
      <c r="B2" s="1" t="s">
        <v>47</v>
      </c>
      <c r="C2" s="14">
        <v>1500</v>
      </c>
      <c r="D2" s="15"/>
      <c r="E2" s="14">
        <v>400</v>
      </c>
      <c r="F2" s="15">
        <v>400</v>
      </c>
      <c r="G2" s="15"/>
      <c r="H2" s="15">
        <v>400</v>
      </c>
      <c r="I2" s="17">
        <f t="shared" ref="I2:I10" si="0">MAX(D2:H2)+C2</f>
        <v>1900</v>
      </c>
    </row>
    <row r="3" spans="1:9" x14ac:dyDescent="0.25">
      <c r="A3" s="5">
        <v>2</v>
      </c>
      <c r="B3" s="1" t="s">
        <v>53</v>
      </c>
      <c r="C3" s="14">
        <v>458.11489999999998</v>
      </c>
      <c r="D3" s="14">
        <v>600</v>
      </c>
      <c r="E3" s="15"/>
      <c r="F3" s="15"/>
      <c r="G3" s="15"/>
      <c r="H3" s="15"/>
      <c r="I3" s="17">
        <f t="shared" si="0"/>
        <v>1058.1149</v>
      </c>
    </row>
    <row r="4" spans="1:9" x14ac:dyDescent="0.25">
      <c r="A4" s="5">
        <v>3</v>
      </c>
      <c r="B4" s="1" t="s">
        <v>49</v>
      </c>
      <c r="C4" s="14">
        <v>900</v>
      </c>
      <c r="D4" s="15"/>
      <c r="E4" s="14">
        <v>144</v>
      </c>
      <c r="F4" s="15">
        <v>144</v>
      </c>
      <c r="G4" s="15"/>
      <c r="H4" s="15"/>
      <c r="I4" s="17">
        <f t="shared" si="0"/>
        <v>1044</v>
      </c>
    </row>
    <row r="5" spans="1:9" x14ac:dyDescent="0.25">
      <c r="A5" s="5">
        <v>4</v>
      </c>
      <c r="B5" s="1" t="s">
        <v>51</v>
      </c>
      <c r="C5" s="14">
        <v>540</v>
      </c>
      <c r="D5" s="15">
        <v>267.0111</v>
      </c>
      <c r="E5" s="15"/>
      <c r="F5" s="15"/>
      <c r="G5" s="14">
        <v>400</v>
      </c>
      <c r="H5" s="15"/>
      <c r="I5" s="17">
        <f t="shared" si="0"/>
        <v>940</v>
      </c>
    </row>
    <row r="6" spans="1:9" x14ac:dyDescent="0.25">
      <c r="A6" s="5">
        <v>5</v>
      </c>
      <c r="B6" s="1" t="s">
        <v>44</v>
      </c>
      <c r="C6" s="14">
        <v>667.52769999999998</v>
      </c>
      <c r="D6" s="15"/>
      <c r="E6" s="14">
        <v>86.4</v>
      </c>
      <c r="F6" s="15"/>
      <c r="G6" s="15"/>
      <c r="H6" s="15"/>
      <c r="I6" s="17">
        <f t="shared" si="0"/>
        <v>753.92769999999996</v>
      </c>
    </row>
    <row r="7" spans="1:9" x14ac:dyDescent="0.25">
      <c r="A7" s="5">
        <v>6</v>
      </c>
      <c r="B7" s="1" t="s">
        <v>45</v>
      </c>
      <c r="C7" s="14">
        <v>400.51659999999998</v>
      </c>
      <c r="D7" s="15"/>
      <c r="E7" s="14">
        <v>240</v>
      </c>
      <c r="F7" s="15"/>
      <c r="G7" s="15"/>
      <c r="H7" s="15"/>
      <c r="I7" s="17">
        <f t="shared" si="0"/>
        <v>640.51659999999993</v>
      </c>
    </row>
    <row r="8" spans="1:9" x14ac:dyDescent="0.25">
      <c r="A8" s="5">
        <v>7</v>
      </c>
      <c r="B8" s="1" t="s">
        <v>50</v>
      </c>
      <c r="C8" s="14">
        <v>324</v>
      </c>
      <c r="D8" s="14">
        <v>143.00229999999999</v>
      </c>
      <c r="E8" s="15"/>
      <c r="F8" s="15"/>
      <c r="G8" s="15"/>
      <c r="H8" s="15"/>
      <c r="I8" s="17">
        <f t="shared" si="0"/>
        <v>467.00229999999999</v>
      </c>
    </row>
    <row r="9" spans="1:9" x14ac:dyDescent="0.25">
      <c r="A9" s="5">
        <v>8</v>
      </c>
      <c r="B9" s="1" t="s">
        <v>48</v>
      </c>
      <c r="C9" s="14">
        <v>240.31</v>
      </c>
      <c r="D9" s="15"/>
      <c r="E9" s="15"/>
      <c r="F9" s="14">
        <v>86.4</v>
      </c>
      <c r="G9" s="15"/>
      <c r="H9" s="15"/>
      <c r="I9" s="17">
        <f t="shared" si="0"/>
        <v>326.71000000000004</v>
      </c>
    </row>
    <row r="10" spans="1:9" ht="15.75" thickBot="1" x14ac:dyDescent="0.3">
      <c r="A10" s="6">
        <v>9</v>
      </c>
      <c r="B10" s="7" t="s">
        <v>52</v>
      </c>
      <c r="C10" s="18">
        <v>226.5444</v>
      </c>
      <c r="D10" s="19"/>
      <c r="E10" s="18">
        <v>54.365200000000002</v>
      </c>
      <c r="F10" s="19">
        <v>54.365200000000002</v>
      </c>
      <c r="G10" s="19"/>
      <c r="H10" s="19"/>
      <c r="I10" s="21">
        <f t="shared" si="0"/>
        <v>280.90960000000001</v>
      </c>
    </row>
  </sheetData>
  <sheetProtection algorithmName="SHA-512" hashValue="g0sORIK1+KFtiuzIROYnEJkZh3dtGfSqUiJP50iv0YnFrjWcq/Mh7uroGAKt087jDGuKDo80ySe/zU50ZwA3fg==" saltValue="XdaJLug1gnFLvxVKFEIpVw==" spinCount="100000" sheet="1" objects="1" scenarios="1"/>
  <autoFilter ref="B1:I1">
    <sortState ref="B2:J16">
      <sortCondition descending="1" ref="I1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29" sqref="B29"/>
    </sheetView>
  </sheetViews>
  <sheetFormatPr defaultRowHeight="15" x14ac:dyDescent="0.25"/>
  <cols>
    <col min="1" max="1" width="10.7109375" customWidth="1"/>
    <col min="2" max="2" width="17.5703125" customWidth="1"/>
    <col min="3" max="8" width="15.7109375" customWidth="1"/>
    <col min="9" max="9" width="10.7109375" customWidth="1"/>
  </cols>
  <sheetData>
    <row r="1" spans="1:9" ht="90" x14ac:dyDescent="0.25">
      <c r="A1" s="2" t="s">
        <v>183</v>
      </c>
      <c r="B1" s="3" t="s">
        <v>184</v>
      </c>
      <c r="C1" s="3" t="s">
        <v>7</v>
      </c>
      <c r="D1" s="3" t="s">
        <v>1</v>
      </c>
      <c r="E1" s="3" t="s">
        <v>3</v>
      </c>
      <c r="F1" s="3" t="s">
        <v>0</v>
      </c>
      <c r="G1" s="3" t="s">
        <v>34</v>
      </c>
      <c r="H1" s="3" t="s">
        <v>2</v>
      </c>
      <c r="I1" s="4" t="s">
        <v>32</v>
      </c>
    </row>
    <row r="2" spans="1:9" x14ac:dyDescent="0.25">
      <c r="A2" s="24">
        <v>1</v>
      </c>
      <c r="B2" s="1" t="s">
        <v>164</v>
      </c>
      <c r="C2" s="14">
        <v>1500</v>
      </c>
      <c r="D2" s="14">
        <v>600</v>
      </c>
      <c r="E2" s="15">
        <v>400</v>
      </c>
      <c r="F2" s="16"/>
      <c r="G2" s="15">
        <v>400</v>
      </c>
      <c r="H2" s="16"/>
      <c r="I2" s="17">
        <f t="shared" ref="I2:I7" si="0">MAX(D2:H2)+C2</f>
        <v>2100</v>
      </c>
    </row>
    <row r="3" spans="1:9" x14ac:dyDescent="0.25">
      <c r="A3" s="24">
        <v>2</v>
      </c>
      <c r="B3" s="1" t="s">
        <v>166</v>
      </c>
      <c r="C3" s="14">
        <v>900</v>
      </c>
      <c r="D3" s="14">
        <v>360</v>
      </c>
      <c r="E3" s="15">
        <v>240</v>
      </c>
      <c r="F3" s="16"/>
      <c r="G3" s="15">
        <v>144</v>
      </c>
      <c r="H3" s="16"/>
      <c r="I3" s="17">
        <f t="shared" si="0"/>
        <v>1260</v>
      </c>
    </row>
    <row r="4" spans="1:9" x14ac:dyDescent="0.25">
      <c r="A4" s="24">
        <v>3</v>
      </c>
      <c r="B4" s="1" t="s">
        <v>165</v>
      </c>
      <c r="C4" s="14">
        <v>667.52769999999998</v>
      </c>
      <c r="D4" s="14">
        <v>183.24600000000001</v>
      </c>
      <c r="E4" s="15">
        <v>178.00739999999999</v>
      </c>
      <c r="F4" s="16"/>
      <c r="G4" s="15">
        <v>240</v>
      </c>
      <c r="H4" s="16"/>
      <c r="I4" s="17">
        <f t="shared" si="0"/>
        <v>907.52769999999998</v>
      </c>
    </row>
    <row r="5" spans="1:9" x14ac:dyDescent="0.25">
      <c r="A5" s="24">
        <v>4</v>
      </c>
      <c r="B5" s="1" t="s">
        <v>153</v>
      </c>
      <c r="C5" s="14">
        <v>540</v>
      </c>
      <c r="D5" s="15"/>
      <c r="E5" s="15"/>
      <c r="F5" s="16"/>
      <c r="G5" s="15"/>
      <c r="H5" s="27">
        <v>240</v>
      </c>
      <c r="I5" s="17">
        <f t="shared" si="0"/>
        <v>780</v>
      </c>
    </row>
    <row r="6" spans="1:9" x14ac:dyDescent="0.25">
      <c r="A6" s="24">
        <v>5</v>
      </c>
      <c r="B6" s="1" t="s">
        <v>163</v>
      </c>
      <c r="C6" s="14">
        <v>458.11489999999998</v>
      </c>
      <c r="D6" s="14">
        <v>216</v>
      </c>
      <c r="E6" s="15"/>
      <c r="F6" s="16"/>
      <c r="G6" s="15"/>
      <c r="H6" s="16"/>
      <c r="I6" s="17">
        <f t="shared" si="0"/>
        <v>674.11490000000003</v>
      </c>
    </row>
    <row r="7" spans="1:9" ht="15.75" thickBot="1" x14ac:dyDescent="0.3">
      <c r="A7" s="25">
        <v>6</v>
      </c>
      <c r="B7" s="7" t="s">
        <v>167</v>
      </c>
      <c r="C7" s="18">
        <v>324</v>
      </c>
      <c r="D7" s="19"/>
      <c r="E7" s="19"/>
      <c r="F7" s="31">
        <v>178</v>
      </c>
      <c r="G7" s="19"/>
      <c r="H7" s="20"/>
      <c r="I7" s="32">
        <f t="shared" si="0"/>
        <v>502</v>
      </c>
    </row>
  </sheetData>
  <sheetProtection algorithmName="SHA-512" hashValue="63VAzfpfmYDiDZKmgIHwITAP0q7AF3/9kvXrob2n2pKFKiY/G3JaBTIBj1e/BGB/zGrM71osLCfxWeY6d827uA==" saltValue="tOkPPO1DZ94Fqfjwnq/B6Q==" spinCount="100000" sheet="1" objects="1" scenarios="1"/>
  <autoFilter ref="B1:J1"/>
  <sortState ref="B2:J12">
    <sortCondition descending="1" ref="I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93" workbookViewId="0">
      <selection activeCell="G9" sqref="G9"/>
    </sheetView>
  </sheetViews>
  <sheetFormatPr defaultRowHeight="15" x14ac:dyDescent="0.25"/>
  <cols>
    <col min="1" max="1" width="10.7109375" customWidth="1"/>
    <col min="2" max="2" width="19.28515625" customWidth="1"/>
    <col min="3" max="11" width="15.7109375" customWidth="1"/>
    <col min="12" max="12" width="10.7109375" customWidth="1"/>
    <col min="13" max="13" width="17.7109375" customWidth="1"/>
  </cols>
  <sheetData>
    <row r="1" spans="1:12" ht="90" x14ac:dyDescent="0.25">
      <c r="A1" s="2" t="s">
        <v>183</v>
      </c>
      <c r="B1" s="3" t="s">
        <v>184</v>
      </c>
      <c r="C1" s="3" t="s">
        <v>7</v>
      </c>
      <c r="D1" s="3" t="s">
        <v>54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34</v>
      </c>
      <c r="J1" s="3" t="s">
        <v>8</v>
      </c>
      <c r="K1" s="3" t="s">
        <v>9</v>
      </c>
      <c r="L1" s="4" t="s">
        <v>32</v>
      </c>
    </row>
    <row r="2" spans="1:12" x14ac:dyDescent="0.25">
      <c r="A2" s="24">
        <v>1</v>
      </c>
      <c r="B2" s="1" t="s">
        <v>64</v>
      </c>
      <c r="C2" s="14">
        <v>1500</v>
      </c>
      <c r="D2" s="14">
        <v>600</v>
      </c>
      <c r="E2" s="15"/>
      <c r="F2" s="15"/>
      <c r="G2" s="15"/>
      <c r="H2" s="15"/>
      <c r="I2" s="15">
        <v>400</v>
      </c>
      <c r="J2" s="15"/>
      <c r="K2" s="15"/>
      <c r="L2" s="17">
        <f t="shared" ref="L2:L14" si="0">MAX(D2:K2)+C2</f>
        <v>2100</v>
      </c>
    </row>
    <row r="3" spans="1:12" x14ac:dyDescent="0.25">
      <c r="A3" s="24">
        <v>2</v>
      </c>
      <c r="B3" s="1" t="s">
        <v>59</v>
      </c>
      <c r="C3" s="14">
        <v>667.52769999999998</v>
      </c>
      <c r="D3" s="15"/>
      <c r="E3" s="15"/>
      <c r="F3" s="15"/>
      <c r="G3" s="15"/>
      <c r="H3" s="15"/>
      <c r="I3" s="15"/>
      <c r="J3" s="15"/>
      <c r="K3" s="14">
        <v>400</v>
      </c>
      <c r="L3" s="17">
        <f t="shared" si="0"/>
        <v>1067.5277000000001</v>
      </c>
    </row>
    <row r="4" spans="1:12" x14ac:dyDescent="0.25">
      <c r="A4" s="24">
        <v>3</v>
      </c>
      <c r="B4" s="1" t="s">
        <v>172</v>
      </c>
      <c r="C4" s="14">
        <v>458.11489999999998</v>
      </c>
      <c r="D4" s="15">
        <v>267.0111</v>
      </c>
      <c r="E4" s="15"/>
      <c r="F4" s="15">
        <v>144</v>
      </c>
      <c r="G4" s="15"/>
      <c r="H4" s="15"/>
      <c r="I4" s="15">
        <v>240</v>
      </c>
      <c r="J4" s="14">
        <v>400</v>
      </c>
      <c r="K4" s="15">
        <v>144</v>
      </c>
      <c r="L4" s="17">
        <f t="shared" si="0"/>
        <v>858.11490000000003</v>
      </c>
    </row>
    <row r="5" spans="1:12" x14ac:dyDescent="0.25">
      <c r="A5" s="24">
        <v>4</v>
      </c>
      <c r="B5" s="1" t="s">
        <v>171</v>
      </c>
      <c r="C5" s="14">
        <v>185.9057</v>
      </c>
      <c r="D5" s="15"/>
      <c r="E5" s="15">
        <v>144</v>
      </c>
      <c r="F5" s="15"/>
      <c r="G5" s="14">
        <v>600</v>
      </c>
      <c r="H5" s="15">
        <v>144</v>
      </c>
      <c r="I5" s="15"/>
      <c r="J5" s="15"/>
      <c r="K5" s="15"/>
      <c r="L5" s="17">
        <f t="shared" si="0"/>
        <v>785.90570000000002</v>
      </c>
    </row>
    <row r="6" spans="1:12" x14ac:dyDescent="0.25">
      <c r="A6" s="24">
        <v>5</v>
      </c>
      <c r="B6" s="1" t="s">
        <v>182</v>
      </c>
      <c r="C6" s="14">
        <v>240.31</v>
      </c>
      <c r="D6" s="15"/>
      <c r="E6" s="15"/>
      <c r="F6" s="15"/>
      <c r="G6" s="14">
        <v>267.0111</v>
      </c>
      <c r="H6" s="15"/>
      <c r="I6" s="15"/>
      <c r="J6" s="15"/>
      <c r="K6" s="15"/>
      <c r="L6" s="17">
        <f t="shared" si="0"/>
        <v>507.3211</v>
      </c>
    </row>
    <row r="7" spans="1:12" x14ac:dyDescent="0.25">
      <c r="A7" s="24">
        <v>5</v>
      </c>
      <c r="B7" s="1" t="s">
        <v>63</v>
      </c>
      <c r="C7" s="14">
        <v>324</v>
      </c>
      <c r="D7" s="15"/>
      <c r="E7" s="15"/>
      <c r="F7" s="15"/>
      <c r="G7" s="14">
        <v>183.24600000000001</v>
      </c>
      <c r="H7" s="15"/>
      <c r="I7" s="15"/>
      <c r="J7" s="15"/>
      <c r="K7" s="15"/>
      <c r="L7" s="17">
        <f t="shared" si="0"/>
        <v>507.24599999999998</v>
      </c>
    </row>
    <row r="8" spans="1:12" x14ac:dyDescent="0.25">
      <c r="A8" s="24">
        <v>7</v>
      </c>
      <c r="B8" s="1" t="s">
        <v>65</v>
      </c>
      <c r="C8" s="14">
        <v>400.51659999999998</v>
      </c>
      <c r="D8" s="15"/>
      <c r="E8" s="14">
        <v>86.4</v>
      </c>
      <c r="F8" s="15"/>
      <c r="G8" s="15"/>
      <c r="H8" s="15"/>
      <c r="I8" s="15"/>
      <c r="J8" s="15"/>
      <c r="K8" s="15"/>
      <c r="L8" s="17">
        <f t="shared" si="0"/>
        <v>486.91660000000002</v>
      </c>
    </row>
    <row r="9" spans="1:12" x14ac:dyDescent="0.25">
      <c r="A9" s="24">
        <v>8</v>
      </c>
      <c r="B9" s="1" t="s">
        <v>60</v>
      </c>
      <c r="C9" s="14">
        <v>324</v>
      </c>
      <c r="D9" s="15"/>
      <c r="E9" s="14">
        <v>144</v>
      </c>
      <c r="F9" s="15"/>
      <c r="G9" s="15"/>
      <c r="H9" s="15">
        <v>144</v>
      </c>
      <c r="I9" s="15"/>
      <c r="J9" s="15"/>
      <c r="K9" s="15"/>
      <c r="L9" s="17">
        <f t="shared" si="0"/>
        <v>468</v>
      </c>
    </row>
    <row r="10" spans="1:12" x14ac:dyDescent="0.25">
      <c r="A10" s="24">
        <v>9</v>
      </c>
      <c r="B10" s="1" t="s">
        <v>62</v>
      </c>
      <c r="C10" s="14">
        <v>240.31</v>
      </c>
      <c r="D10" s="15"/>
      <c r="E10" s="14">
        <v>86.4</v>
      </c>
      <c r="F10" s="15"/>
      <c r="G10" s="15"/>
      <c r="H10" s="15"/>
      <c r="I10" s="15"/>
      <c r="J10" s="15"/>
      <c r="K10" s="15"/>
      <c r="L10" s="17">
        <f t="shared" si="0"/>
        <v>326.71000000000004</v>
      </c>
    </row>
    <row r="11" spans="1:12" x14ac:dyDescent="0.25">
      <c r="A11" s="24">
        <v>10</v>
      </c>
      <c r="B11" s="1" t="s">
        <v>57</v>
      </c>
      <c r="C11" s="14">
        <v>194.4</v>
      </c>
      <c r="D11" s="15"/>
      <c r="E11" s="15">
        <v>60.411799999999999</v>
      </c>
      <c r="F11" s="15"/>
      <c r="G11" s="15"/>
      <c r="H11" s="14">
        <v>86.4</v>
      </c>
      <c r="I11" s="15"/>
      <c r="J11" s="15"/>
      <c r="K11" s="15"/>
      <c r="L11" s="17">
        <f t="shared" si="0"/>
        <v>280.8</v>
      </c>
    </row>
    <row r="12" spans="1:12" x14ac:dyDescent="0.25">
      <c r="A12" s="24">
        <v>10</v>
      </c>
      <c r="B12" s="1" t="s">
        <v>58</v>
      </c>
      <c r="C12" s="14">
        <v>194.4</v>
      </c>
      <c r="D12" s="15"/>
      <c r="E12" s="15"/>
      <c r="F12" s="15"/>
      <c r="G12" s="15"/>
      <c r="H12" s="14">
        <v>86.4</v>
      </c>
      <c r="I12" s="15"/>
      <c r="J12" s="15"/>
      <c r="K12" s="15"/>
      <c r="L12" s="17">
        <f t="shared" si="0"/>
        <v>280.8</v>
      </c>
    </row>
    <row r="13" spans="1:12" x14ac:dyDescent="0.25">
      <c r="A13" s="24">
        <v>12</v>
      </c>
      <c r="B13" s="1" t="s">
        <v>61</v>
      </c>
      <c r="C13" s="14">
        <v>194.4</v>
      </c>
      <c r="D13" s="15"/>
      <c r="E13" s="14">
        <v>60.411799999999999</v>
      </c>
      <c r="F13" s="15"/>
      <c r="G13" s="15"/>
      <c r="H13" s="15"/>
      <c r="I13" s="15"/>
      <c r="J13" s="15"/>
      <c r="K13" s="15"/>
      <c r="L13" s="17">
        <f t="shared" si="0"/>
        <v>254.81180000000001</v>
      </c>
    </row>
    <row r="14" spans="1:12" ht="15.75" thickBot="1" x14ac:dyDescent="0.3">
      <c r="A14" s="25">
        <v>13</v>
      </c>
      <c r="B14" s="7" t="s">
        <v>55</v>
      </c>
      <c r="C14" s="18">
        <v>185.9057</v>
      </c>
      <c r="D14" s="19"/>
      <c r="E14" s="19"/>
      <c r="F14" s="19"/>
      <c r="G14" s="19"/>
      <c r="H14" s="18">
        <v>60.411799999999999</v>
      </c>
      <c r="I14" s="19"/>
      <c r="J14" s="19"/>
      <c r="K14" s="19"/>
      <c r="L14" s="21">
        <f t="shared" si="0"/>
        <v>246.3175</v>
      </c>
    </row>
  </sheetData>
  <sheetProtection algorithmName="SHA-512" hashValue="sEBDdQf+aVyANBvXa90rTAvAApAX5slizq1iN+gVVq4FDep2r1kjpCITsYTS/r9bbwMMglf1wgVwH76R2wofTg==" saltValue="fTd1n3XpDD2R1aMkvWj/Lw==" spinCount="100000" sheet="1" objects="1" scenarios="1"/>
  <autoFilter ref="B1:L1">
    <sortState ref="B2:M19">
      <sortCondition descending="1" ref="L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6" workbookViewId="0">
      <selection activeCell="G13" sqref="G13"/>
    </sheetView>
  </sheetViews>
  <sheetFormatPr defaultRowHeight="15" x14ac:dyDescent="0.25"/>
  <cols>
    <col min="1" max="1" width="10.7109375" customWidth="1"/>
    <col min="2" max="2" width="18.42578125" customWidth="1"/>
    <col min="3" max="12" width="15.7109375" customWidth="1"/>
    <col min="13" max="13" width="10.7109375" customWidth="1"/>
    <col min="14" max="14" width="17.85546875" customWidth="1"/>
  </cols>
  <sheetData>
    <row r="1" spans="1:13" ht="90" x14ac:dyDescent="0.25">
      <c r="A1" s="2" t="s">
        <v>183</v>
      </c>
      <c r="B1" s="3" t="s">
        <v>184</v>
      </c>
      <c r="C1" s="3" t="s">
        <v>7</v>
      </c>
      <c r="D1" s="3" t="s">
        <v>0</v>
      </c>
      <c r="E1" s="3" t="s">
        <v>54</v>
      </c>
      <c r="F1" s="3" t="s">
        <v>2</v>
      </c>
      <c r="G1" s="3" t="s">
        <v>3</v>
      </c>
      <c r="H1" s="3" t="s">
        <v>5</v>
      </c>
      <c r="I1" s="3" t="s">
        <v>34</v>
      </c>
      <c r="J1" s="3" t="s">
        <v>6</v>
      </c>
      <c r="K1" s="3" t="s">
        <v>8</v>
      </c>
      <c r="L1" s="3" t="s">
        <v>9</v>
      </c>
      <c r="M1" s="4" t="s">
        <v>32</v>
      </c>
    </row>
    <row r="2" spans="1:13" x14ac:dyDescent="0.25">
      <c r="A2" s="5">
        <v>1</v>
      </c>
      <c r="B2" s="1" t="s">
        <v>56</v>
      </c>
      <c r="C2" s="14">
        <v>1500</v>
      </c>
      <c r="D2" s="15"/>
      <c r="E2" s="15"/>
      <c r="F2" s="15"/>
      <c r="G2" s="15"/>
      <c r="H2" s="14">
        <v>400</v>
      </c>
      <c r="I2" s="15"/>
      <c r="J2" s="15"/>
      <c r="K2" s="15"/>
      <c r="L2" s="15"/>
      <c r="M2" s="17">
        <f t="shared" ref="M2:M19" si="0">MAX(D2:L2)+C2</f>
        <v>1900</v>
      </c>
    </row>
    <row r="3" spans="1:13" x14ac:dyDescent="0.25">
      <c r="A3" s="5">
        <v>2</v>
      </c>
      <c r="B3" s="1" t="s">
        <v>66</v>
      </c>
      <c r="C3" s="14">
        <v>900</v>
      </c>
      <c r="D3" s="15"/>
      <c r="E3" s="15">
        <v>267.0111</v>
      </c>
      <c r="F3" s="15"/>
      <c r="G3" s="14">
        <v>400</v>
      </c>
      <c r="H3" s="15"/>
      <c r="I3" s="15">
        <v>400</v>
      </c>
      <c r="J3" s="15"/>
      <c r="K3" s="15"/>
      <c r="L3" s="15"/>
      <c r="M3" s="17">
        <f t="shared" si="0"/>
        <v>1300</v>
      </c>
    </row>
    <row r="4" spans="1:13" x14ac:dyDescent="0.25">
      <c r="A4" s="5">
        <v>3</v>
      </c>
      <c r="B4" s="1" t="s">
        <v>67</v>
      </c>
      <c r="C4" s="14">
        <v>667.52769999999998</v>
      </c>
      <c r="D4" s="15"/>
      <c r="E4" s="15"/>
      <c r="F4" s="15"/>
      <c r="G4" s="15"/>
      <c r="H4" s="15"/>
      <c r="I4" s="15"/>
      <c r="J4" s="14">
        <v>400</v>
      </c>
      <c r="K4" s="15"/>
      <c r="L4" s="15"/>
      <c r="M4" s="17">
        <f t="shared" si="0"/>
        <v>1067.5277000000001</v>
      </c>
    </row>
    <row r="5" spans="1:13" x14ac:dyDescent="0.25">
      <c r="A5" s="5">
        <v>4</v>
      </c>
      <c r="B5" s="1" t="s">
        <v>74</v>
      </c>
      <c r="C5" s="14">
        <v>540</v>
      </c>
      <c r="D5" s="15"/>
      <c r="E5" s="15"/>
      <c r="F5" s="14">
        <v>400</v>
      </c>
      <c r="G5" s="15"/>
      <c r="H5" s="15"/>
      <c r="I5" s="15"/>
      <c r="J5" s="15"/>
      <c r="K5" s="15"/>
      <c r="L5" s="15"/>
      <c r="M5" s="17">
        <f t="shared" si="0"/>
        <v>940</v>
      </c>
    </row>
    <row r="6" spans="1:13" x14ac:dyDescent="0.25">
      <c r="A6" s="5">
        <v>5</v>
      </c>
      <c r="B6" s="1" t="s">
        <v>68</v>
      </c>
      <c r="C6" s="14">
        <v>458.11489999999998</v>
      </c>
      <c r="D6" s="15"/>
      <c r="E6" s="15"/>
      <c r="F6" s="15"/>
      <c r="G6" s="15"/>
      <c r="H6" s="15"/>
      <c r="I6" s="15"/>
      <c r="J6" s="15"/>
      <c r="K6" s="14">
        <v>400</v>
      </c>
      <c r="L6" s="15">
        <v>240</v>
      </c>
      <c r="M6" s="17">
        <f t="shared" si="0"/>
        <v>858.11490000000003</v>
      </c>
    </row>
    <row r="7" spans="1:13" x14ac:dyDescent="0.25">
      <c r="A7" s="5">
        <v>6</v>
      </c>
      <c r="B7" s="1" t="s">
        <v>80</v>
      </c>
      <c r="C7" s="14">
        <v>400.51659999999998</v>
      </c>
      <c r="D7" s="15"/>
      <c r="E7" s="15"/>
      <c r="F7" s="15"/>
      <c r="G7" s="15"/>
      <c r="H7" s="15"/>
      <c r="I7" s="14">
        <v>144</v>
      </c>
      <c r="J7" s="15"/>
      <c r="K7" s="15"/>
      <c r="L7" s="15"/>
      <c r="M7" s="17">
        <f t="shared" si="0"/>
        <v>544.51659999999993</v>
      </c>
    </row>
    <row r="8" spans="1:13" x14ac:dyDescent="0.25">
      <c r="A8" s="5">
        <v>7</v>
      </c>
      <c r="B8" s="1" t="s">
        <v>73</v>
      </c>
      <c r="C8" s="14">
        <v>324</v>
      </c>
      <c r="D8" s="15"/>
      <c r="E8" s="14">
        <v>183.24600000000001</v>
      </c>
      <c r="F8" s="15"/>
      <c r="G8" s="15"/>
      <c r="H8" s="15"/>
      <c r="I8" s="15">
        <v>51.84</v>
      </c>
      <c r="J8" s="15"/>
      <c r="K8" s="15"/>
      <c r="L8" s="15"/>
      <c r="M8" s="17">
        <f t="shared" si="0"/>
        <v>507.24599999999998</v>
      </c>
    </row>
    <row r="9" spans="1:13" x14ac:dyDescent="0.25">
      <c r="A9" s="5">
        <v>8</v>
      </c>
      <c r="B9" s="1" t="s">
        <v>69</v>
      </c>
      <c r="C9" s="14">
        <v>240.31</v>
      </c>
      <c r="D9" s="15"/>
      <c r="E9" s="15"/>
      <c r="F9" s="14">
        <v>240</v>
      </c>
      <c r="G9" s="15"/>
      <c r="H9" s="15">
        <v>240</v>
      </c>
      <c r="I9" s="15"/>
      <c r="J9" s="15"/>
      <c r="K9" s="15"/>
      <c r="L9" s="15"/>
      <c r="M9" s="17">
        <f t="shared" si="0"/>
        <v>480.31</v>
      </c>
    </row>
    <row r="10" spans="1:13" x14ac:dyDescent="0.25">
      <c r="A10" s="5">
        <v>8</v>
      </c>
      <c r="B10" s="1" t="s">
        <v>72</v>
      </c>
      <c r="C10" s="14">
        <v>240.31</v>
      </c>
      <c r="D10" s="15"/>
      <c r="E10" s="14">
        <v>160.20670000000001</v>
      </c>
      <c r="F10" s="15"/>
      <c r="G10" s="15">
        <v>240</v>
      </c>
      <c r="H10" s="15"/>
      <c r="I10" s="15">
        <v>144</v>
      </c>
      <c r="J10" s="15"/>
      <c r="K10" s="15"/>
      <c r="L10" s="15">
        <v>86.4</v>
      </c>
      <c r="M10" s="17">
        <f t="shared" si="0"/>
        <v>480.31</v>
      </c>
    </row>
    <row r="11" spans="1:13" x14ac:dyDescent="0.25">
      <c r="A11" s="5">
        <v>10</v>
      </c>
      <c r="B11" s="1" t="s">
        <v>71</v>
      </c>
      <c r="C11" s="14">
        <v>324</v>
      </c>
      <c r="D11" s="14">
        <v>86.4</v>
      </c>
      <c r="E11" s="15"/>
      <c r="F11" s="15"/>
      <c r="G11" s="15"/>
      <c r="H11" s="15"/>
      <c r="I11" s="15"/>
      <c r="J11" s="15"/>
      <c r="K11" s="15"/>
      <c r="L11" s="15"/>
      <c r="M11" s="17">
        <f t="shared" si="0"/>
        <v>410.4</v>
      </c>
    </row>
    <row r="12" spans="1:13" x14ac:dyDescent="0.25">
      <c r="A12" s="5">
        <v>11</v>
      </c>
      <c r="B12" s="1" t="s">
        <v>75</v>
      </c>
      <c r="C12" s="14">
        <v>240.31</v>
      </c>
      <c r="D12" s="15">
        <v>86.4</v>
      </c>
      <c r="E12" s="15"/>
      <c r="F12" s="15"/>
      <c r="G12" s="15"/>
      <c r="H12" s="15"/>
      <c r="I12" s="15"/>
      <c r="J12" s="14">
        <v>86.4</v>
      </c>
      <c r="K12" s="15"/>
      <c r="L12" s="15">
        <v>51.84</v>
      </c>
      <c r="M12" s="17">
        <f t="shared" si="0"/>
        <v>326.71000000000004</v>
      </c>
    </row>
    <row r="13" spans="1:13" x14ac:dyDescent="0.25">
      <c r="A13" s="5">
        <v>12</v>
      </c>
      <c r="B13" s="1" t="s">
        <v>77</v>
      </c>
      <c r="C13" s="14">
        <v>194.4</v>
      </c>
      <c r="D13" s="15"/>
      <c r="E13" s="15"/>
      <c r="F13" s="14">
        <v>51.84</v>
      </c>
      <c r="G13" s="15"/>
      <c r="H13" s="15">
        <v>51.84</v>
      </c>
      <c r="I13" s="15"/>
      <c r="J13" s="15"/>
      <c r="K13" s="15"/>
      <c r="L13" s="15"/>
      <c r="M13" s="17">
        <f t="shared" si="0"/>
        <v>246.24</v>
      </c>
    </row>
    <row r="14" spans="1:13" x14ac:dyDescent="0.25">
      <c r="A14" s="5">
        <v>13</v>
      </c>
      <c r="B14" s="1" t="s">
        <v>78</v>
      </c>
      <c r="C14" s="14">
        <v>144.18600000000001</v>
      </c>
      <c r="D14" s="15"/>
      <c r="E14" s="15"/>
      <c r="F14" s="14">
        <v>86.4</v>
      </c>
      <c r="G14" s="15"/>
      <c r="H14" s="15">
        <v>86.4</v>
      </c>
      <c r="I14" s="15"/>
      <c r="J14" s="15"/>
      <c r="K14" s="15"/>
      <c r="L14" s="15"/>
      <c r="M14" s="17">
        <f t="shared" si="0"/>
        <v>230.58600000000001</v>
      </c>
    </row>
    <row r="15" spans="1:13" x14ac:dyDescent="0.25">
      <c r="A15" s="5">
        <v>13</v>
      </c>
      <c r="B15" s="1" t="s">
        <v>79</v>
      </c>
      <c r="C15" s="14">
        <v>144.18600000000001</v>
      </c>
      <c r="D15" s="15"/>
      <c r="E15" s="15"/>
      <c r="F15" s="14">
        <v>86.4</v>
      </c>
      <c r="G15" s="15"/>
      <c r="H15" s="15">
        <v>86.4</v>
      </c>
      <c r="I15" s="15"/>
      <c r="J15" s="15"/>
      <c r="K15" s="15"/>
      <c r="L15" s="15"/>
      <c r="M15" s="17">
        <f t="shared" si="0"/>
        <v>230.58600000000001</v>
      </c>
    </row>
    <row r="16" spans="1:13" x14ac:dyDescent="0.25">
      <c r="A16" s="5">
        <v>13</v>
      </c>
      <c r="B16" s="1" t="s">
        <v>170</v>
      </c>
      <c r="C16" s="14">
        <v>144.18600000000001</v>
      </c>
      <c r="D16" s="15"/>
      <c r="E16" s="15"/>
      <c r="F16" s="15">
        <v>86.4</v>
      </c>
      <c r="G16" s="15"/>
      <c r="H16" s="14">
        <v>86.4</v>
      </c>
      <c r="I16" s="15"/>
      <c r="J16" s="15"/>
      <c r="K16" s="15"/>
      <c r="L16" s="15"/>
      <c r="M16" s="17">
        <f t="shared" si="0"/>
        <v>230.58600000000001</v>
      </c>
    </row>
    <row r="17" spans="1:13" x14ac:dyDescent="0.25">
      <c r="A17" s="5">
        <v>13</v>
      </c>
      <c r="B17" s="1" t="s">
        <v>76</v>
      </c>
      <c r="C17" s="14">
        <v>144.18600000000001</v>
      </c>
      <c r="D17" s="15"/>
      <c r="E17" s="15"/>
      <c r="F17" s="14">
        <v>86.4</v>
      </c>
      <c r="G17" s="15"/>
      <c r="H17" s="15">
        <v>86.4</v>
      </c>
      <c r="I17" s="15"/>
      <c r="J17" s="15"/>
      <c r="K17" s="15"/>
      <c r="L17" s="15"/>
      <c r="M17" s="17">
        <f t="shared" si="0"/>
        <v>230.58600000000001</v>
      </c>
    </row>
    <row r="18" spans="1:13" x14ac:dyDescent="0.25">
      <c r="A18" s="5">
        <v>17</v>
      </c>
      <c r="B18" s="1" t="s">
        <v>185</v>
      </c>
      <c r="C18" s="14">
        <v>144.18600000000001</v>
      </c>
      <c r="D18" s="15"/>
      <c r="E18" s="15"/>
      <c r="F18" s="15"/>
      <c r="G18" s="15"/>
      <c r="H18" s="14">
        <v>86</v>
      </c>
      <c r="I18" s="15"/>
      <c r="J18" s="15"/>
      <c r="K18" s="15"/>
      <c r="L18" s="15"/>
      <c r="M18" s="26">
        <f t="shared" si="0"/>
        <v>230.18600000000001</v>
      </c>
    </row>
    <row r="19" spans="1:13" ht="15.75" thickBot="1" x14ac:dyDescent="0.3">
      <c r="A19" s="6">
        <v>18</v>
      </c>
      <c r="B19" s="7" t="s">
        <v>70</v>
      </c>
      <c r="C19" s="18">
        <v>144.18600000000001</v>
      </c>
      <c r="D19" s="19"/>
      <c r="E19" s="19"/>
      <c r="F19" s="18">
        <v>51.84</v>
      </c>
      <c r="G19" s="19"/>
      <c r="H19" s="19"/>
      <c r="I19" s="19"/>
      <c r="J19" s="19"/>
      <c r="K19" s="19"/>
      <c r="L19" s="19"/>
      <c r="M19" s="21">
        <f t="shared" si="0"/>
        <v>196.02600000000001</v>
      </c>
    </row>
    <row r="20" spans="1:13" x14ac:dyDescent="0.25">
      <c r="B20" s="22"/>
    </row>
    <row r="21" spans="1:13" x14ac:dyDescent="0.25">
      <c r="B21" s="22"/>
    </row>
  </sheetData>
  <sheetProtection algorithmName="SHA-512" hashValue="upvhn0abY0gRb6IXcdVfla6tcdWzFR21n5INS6V16lBqoCA5oKhGSDKxLIFU0ZJ/nGu1DY2feofWm3an0VciYw==" saltValue="PW/wMofto00m9vUT7njD9w==" spinCount="100000" sheet="1" objects="1" scenarios="1"/>
  <autoFilter ref="B1:N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zoomScale="62" zoomScaleNormal="62" workbookViewId="0">
      <selection activeCell="B29" sqref="B29"/>
    </sheetView>
  </sheetViews>
  <sheetFormatPr defaultRowHeight="15" x14ac:dyDescent="0.25"/>
  <cols>
    <col min="1" max="1" width="10.7109375" customWidth="1"/>
    <col min="2" max="2" width="25.42578125" customWidth="1"/>
    <col min="3" max="16" width="15.7109375" customWidth="1"/>
    <col min="17" max="17" width="10.7109375" customWidth="1"/>
    <col min="18" max="18" width="19" customWidth="1"/>
  </cols>
  <sheetData>
    <row r="1" spans="1:27" ht="118.15" customHeight="1" x14ac:dyDescent="0.25">
      <c r="A1" s="2" t="s">
        <v>183</v>
      </c>
      <c r="B1" s="3" t="s">
        <v>184</v>
      </c>
      <c r="C1" s="3" t="s">
        <v>7</v>
      </c>
      <c r="D1" s="3" t="s">
        <v>0</v>
      </c>
      <c r="E1" s="3" t="s">
        <v>54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173</v>
      </c>
      <c r="K1" s="3" t="s">
        <v>34</v>
      </c>
      <c r="L1" s="3" t="s">
        <v>6</v>
      </c>
      <c r="M1" s="3" t="s">
        <v>35</v>
      </c>
      <c r="N1" s="3" t="s">
        <v>8</v>
      </c>
      <c r="O1" s="3" t="s">
        <v>9</v>
      </c>
      <c r="P1" s="3" t="s">
        <v>33</v>
      </c>
      <c r="Q1" s="4" t="s">
        <v>32</v>
      </c>
      <c r="R1" s="33"/>
      <c r="S1" s="33"/>
      <c r="T1" s="34"/>
      <c r="U1" s="34"/>
      <c r="V1" s="34"/>
      <c r="W1" s="34"/>
      <c r="X1" s="34"/>
      <c r="Y1" s="34"/>
      <c r="Z1" s="34"/>
      <c r="AA1" s="35"/>
    </row>
    <row r="2" spans="1:27" x14ac:dyDescent="0.25">
      <c r="A2" s="5">
        <v>1</v>
      </c>
      <c r="B2" s="1" t="s">
        <v>85</v>
      </c>
      <c r="C2" s="14">
        <v>1500</v>
      </c>
      <c r="D2" s="15"/>
      <c r="E2" s="15"/>
      <c r="F2" s="15"/>
      <c r="G2" s="15"/>
      <c r="H2" s="14">
        <v>600</v>
      </c>
      <c r="I2" s="15"/>
      <c r="J2" s="16"/>
      <c r="K2" s="15"/>
      <c r="L2" s="15"/>
      <c r="M2" s="15"/>
      <c r="N2" s="15"/>
      <c r="O2" s="15"/>
      <c r="P2" s="16"/>
      <c r="Q2" s="17">
        <f t="shared" ref="Q2:Q15" si="0">MAX(D2:P2)+C2</f>
        <v>2100</v>
      </c>
    </row>
    <row r="3" spans="1:27" x14ac:dyDescent="0.25">
      <c r="A3" s="5">
        <v>2</v>
      </c>
      <c r="B3" s="1" t="s">
        <v>89</v>
      </c>
      <c r="C3" s="14">
        <v>900</v>
      </c>
      <c r="D3" s="15"/>
      <c r="E3" s="15"/>
      <c r="F3" s="14">
        <v>400</v>
      </c>
      <c r="G3" s="15"/>
      <c r="H3" s="15"/>
      <c r="I3" s="15">
        <v>400</v>
      </c>
      <c r="J3" s="16"/>
      <c r="K3" s="15"/>
      <c r="L3" s="15"/>
      <c r="M3" s="15"/>
      <c r="N3" s="15"/>
      <c r="O3" s="15"/>
      <c r="P3" s="16"/>
      <c r="Q3" s="17">
        <f t="shared" si="0"/>
        <v>1300</v>
      </c>
    </row>
    <row r="4" spans="1:27" x14ac:dyDescent="0.25">
      <c r="A4" s="5">
        <v>3</v>
      </c>
      <c r="B4" s="1" t="s">
        <v>178</v>
      </c>
      <c r="C4" s="14">
        <v>400.51659999999998</v>
      </c>
      <c r="D4" s="14">
        <v>400</v>
      </c>
      <c r="E4" s="15"/>
      <c r="F4" s="15"/>
      <c r="G4" s="15"/>
      <c r="H4" s="15"/>
      <c r="I4" s="15"/>
      <c r="J4" s="16"/>
      <c r="K4" s="15"/>
      <c r="L4" s="15">
        <v>240</v>
      </c>
      <c r="M4" s="15">
        <v>86.4</v>
      </c>
      <c r="N4" s="15">
        <v>144</v>
      </c>
      <c r="O4" s="15">
        <v>144</v>
      </c>
      <c r="P4" s="16"/>
      <c r="Q4" s="17">
        <f t="shared" si="0"/>
        <v>800.51659999999993</v>
      </c>
    </row>
    <row r="5" spans="1:27" x14ac:dyDescent="0.25">
      <c r="A5" s="5">
        <v>4</v>
      </c>
      <c r="B5" s="1" t="s">
        <v>87</v>
      </c>
      <c r="C5" s="14">
        <v>540</v>
      </c>
      <c r="D5" s="15"/>
      <c r="E5" s="15"/>
      <c r="F5" s="14">
        <v>240</v>
      </c>
      <c r="G5" s="15"/>
      <c r="H5" s="15"/>
      <c r="I5" s="15"/>
      <c r="J5" s="16"/>
      <c r="K5" s="15"/>
      <c r="L5" s="15"/>
      <c r="M5" s="15"/>
      <c r="N5" s="15"/>
      <c r="O5" s="15"/>
      <c r="P5" s="16"/>
      <c r="Q5" s="28">
        <f t="shared" si="0"/>
        <v>780</v>
      </c>
    </row>
    <row r="6" spans="1:27" x14ac:dyDescent="0.25">
      <c r="A6" s="5">
        <v>5</v>
      </c>
      <c r="B6" s="1" t="s">
        <v>84</v>
      </c>
      <c r="C6" s="14">
        <v>667.52769999999998</v>
      </c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27">
        <v>86</v>
      </c>
      <c r="Q6" s="17">
        <f t="shared" si="0"/>
        <v>753.52769999999998</v>
      </c>
    </row>
    <row r="7" spans="1:27" x14ac:dyDescent="0.25">
      <c r="A7" s="5">
        <v>6</v>
      </c>
      <c r="B7" s="1" t="s">
        <v>82</v>
      </c>
      <c r="C7" s="14">
        <v>148.78</v>
      </c>
      <c r="D7" s="15"/>
      <c r="E7" s="15">
        <v>360</v>
      </c>
      <c r="F7" s="15"/>
      <c r="G7" s="15">
        <v>144</v>
      </c>
      <c r="H7" s="15"/>
      <c r="I7" s="15"/>
      <c r="J7" s="16"/>
      <c r="K7" s="14">
        <v>400</v>
      </c>
      <c r="L7" s="15"/>
      <c r="M7" s="15"/>
      <c r="N7" s="15"/>
      <c r="O7" s="15"/>
      <c r="P7" s="16"/>
      <c r="Q7" s="17">
        <f t="shared" si="0"/>
        <v>548.78</v>
      </c>
    </row>
    <row r="8" spans="1:27" x14ac:dyDescent="0.25">
      <c r="A8" s="5">
        <v>7</v>
      </c>
      <c r="B8" s="1" t="s">
        <v>91</v>
      </c>
      <c r="C8" s="14">
        <v>324</v>
      </c>
      <c r="D8" s="15">
        <v>86.4</v>
      </c>
      <c r="E8" s="15"/>
      <c r="F8" s="15"/>
      <c r="G8" s="15"/>
      <c r="H8" s="15"/>
      <c r="I8" s="15"/>
      <c r="J8" s="16"/>
      <c r="K8" s="15"/>
      <c r="L8" s="14">
        <v>86.4</v>
      </c>
      <c r="M8" s="15"/>
      <c r="N8" s="15"/>
      <c r="O8" s="15">
        <v>60.411799999999999</v>
      </c>
      <c r="P8" s="16"/>
      <c r="Q8" s="17">
        <f t="shared" si="0"/>
        <v>410.4</v>
      </c>
    </row>
    <row r="9" spans="1:27" x14ac:dyDescent="0.25">
      <c r="A9" s="5">
        <v>8</v>
      </c>
      <c r="B9" s="1" t="s">
        <v>46</v>
      </c>
      <c r="C9" s="14">
        <v>240.31</v>
      </c>
      <c r="D9" s="15"/>
      <c r="E9" s="15"/>
      <c r="F9" s="15"/>
      <c r="G9" s="15"/>
      <c r="H9" s="15"/>
      <c r="I9" s="14">
        <v>144</v>
      </c>
      <c r="J9" s="16"/>
      <c r="K9" s="15"/>
      <c r="L9" s="15"/>
      <c r="M9" s="15"/>
      <c r="N9" s="15"/>
      <c r="O9" s="15"/>
      <c r="P9" s="16"/>
      <c r="Q9" s="17">
        <f t="shared" si="0"/>
        <v>384.31</v>
      </c>
    </row>
    <row r="10" spans="1:27" x14ac:dyDescent="0.25">
      <c r="A10" s="5">
        <v>9</v>
      </c>
      <c r="B10" s="1" t="s">
        <v>86</v>
      </c>
      <c r="C10" s="14">
        <v>240.31</v>
      </c>
      <c r="D10" s="15"/>
      <c r="E10" s="15"/>
      <c r="F10" s="14">
        <v>86.4</v>
      </c>
      <c r="G10" s="15"/>
      <c r="H10" s="15"/>
      <c r="I10" s="15">
        <v>86.4</v>
      </c>
      <c r="J10" s="16"/>
      <c r="K10" s="15"/>
      <c r="L10" s="15"/>
      <c r="M10" s="15"/>
      <c r="N10" s="15"/>
      <c r="O10" s="15"/>
      <c r="P10" s="16"/>
      <c r="Q10" s="17">
        <f t="shared" si="0"/>
        <v>326.71000000000004</v>
      </c>
    </row>
    <row r="11" spans="1:27" x14ac:dyDescent="0.25">
      <c r="A11" s="5">
        <v>9</v>
      </c>
      <c r="B11" s="1" t="s">
        <v>88</v>
      </c>
      <c r="C11" s="14">
        <v>240.31</v>
      </c>
      <c r="D11" s="15"/>
      <c r="E11" s="15"/>
      <c r="F11" s="14">
        <v>86.4</v>
      </c>
      <c r="G11" s="15"/>
      <c r="H11" s="15"/>
      <c r="I11" s="15">
        <v>86.4</v>
      </c>
      <c r="J11" s="16"/>
      <c r="K11" s="15"/>
      <c r="L11" s="15"/>
      <c r="M11" s="15"/>
      <c r="N11" s="15"/>
      <c r="O11" s="15"/>
      <c r="P11" s="16"/>
      <c r="Q11" s="17">
        <f t="shared" si="0"/>
        <v>326.71000000000004</v>
      </c>
    </row>
    <row r="12" spans="1:27" x14ac:dyDescent="0.25">
      <c r="A12" s="5">
        <v>11</v>
      </c>
      <c r="B12" s="1" t="s">
        <v>83</v>
      </c>
      <c r="C12" s="14">
        <v>194.4</v>
      </c>
      <c r="D12" s="15"/>
      <c r="E12" s="15"/>
      <c r="F12" s="15"/>
      <c r="G12" s="15"/>
      <c r="H12" s="15"/>
      <c r="I12" s="15"/>
      <c r="J12" s="27">
        <v>90</v>
      </c>
      <c r="K12" s="15"/>
      <c r="L12" s="15"/>
      <c r="M12" s="15"/>
      <c r="N12" s="15"/>
      <c r="O12" s="15"/>
      <c r="P12" s="16"/>
      <c r="Q12" s="28">
        <f t="shared" si="0"/>
        <v>284.39999999999998</v>
      </c>
    </row>
    <row r="13" spans="1:27" x14ac:dyDescent="0.25">
      <c r="A13" s="5">
        <v>12</v>
      </c>
      <c r="B13" s="1" t="s">
        <v>90</v>
      </c>
      <c r="C13" s="14">
        <v>194.4</v>
      </c>
      <c r="D13" s="15"/>
      <c r="E13" s="15"/>
      <c r="F13" s="15"/>
      <c r="G13" s="15"/>
      <c r="H13" s="15"/>
      <c r="I13" s="15"/>
      <c r="J13" s="16"/>
      <c r="K13" s="15"/>
      <c r="L13" s="14">
        <v>86.4</v>
      </c>
      <c r="M13" s="15"/>
      <c r="N13" s="15"/>
      <c r="O13" s="15"/>
      <c r="P13" s="16"/>
      <c r="Q13" s="17">
        <f t="shared" si="0"/>
        <v>280.8</v>
      </c>
    </row>
    <row r="14" spans="1:27" x14ac:dyDescent="0.25">
      <c r="A14" s="5">
        <v>12</v>
      </c>
      <c r="B14" s="1" t="s">
        <v>93</v>
      </c>
      <c r="C14" s="14">
        <v>194.4</v>
      </c>
      <c r="D14" s="15"/>
      <c r="E14" s="15"/>
      <c r="F14" s="14">
        <v>86.4</v>
      </c>
      <c r="G14" s="15"/>
      <c r="H14" s="15"/>
      <c r="I14" s="15">
        <v>64.082700000000003</v>
      </c>
      <c r="J14" s="16"/>
      <c r="K14" s="15"/>
      <c r="L14" s="15"/>
      <c r="M14" s="15"/>
      <c r="N14" s="15"/>
      <c r="O14" s="15"/>
      <c r="P14" s="16"/>
      <c r="Q14" s="17">
        <f t="shared" si="0"/>
        <v>280.8</v>
      </c>
    </row>
    <row r="15" spans="1:27" ht="15.75" thickBot="1" x14ac:dyDescent="0.3">
      <c r="A15" s="6">
        <v>15</v>
      </c>
      <c r="B15" s="7" t="s">
        <v>81</v>
      </c>
      <c r="C15" s="18">
        <v>148.78</v>
      </c>
      <c r="D15" s="19"/>
      <c r="E15" s="19"/>
      <c r="F15" s="18">
        <v>64.082700000000003</v>
      </c>
      <c r="G15" s="19"/>
      <c r="H15" s="19"/>
      <c r="I15" s="19"/>
      <c r="J15" s="20"/>
      <c r="K15" s="19"/>
      <c r="L15" s="19"/>
      <c r="M15" s="19"/>
      <c r="N15" s="19"/>
      <c r="O15" s="19"/>
      <c r="P15" s="20"/>
      <c r="Q15" s="21">
        <f t="shared" si="0"/>
        <v>212.86270000000002</v>
      </c>
    </row>
  </sheetData>
  <sheetProtection algorithmName="SHA-512" hashValue="Y+YzLdgEpzJzIbH+cVEH/TOAqcQRVyNTuwjz5xXyTaBdfLz7tivLtfOAf1DYDZXF7r7cx9zeNZP7vG7NLFJNXQ==" saltValue="RxfKwu1WV80kUQoPKbSORA==" spinCount="100000" sheet="1" objects="1" scenarios="1"/>
  <autoFilter ref="B1:R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79" workbookViewId="0">
      <selection activeCell="B29" sqref="B29"/>
    </sheetView>
  </sheetViews>
  <sheetFormatPr defaultRowHeight="15" x14ac:dyDescent="0.25"/>
  <cols>
    <col min="1" max="1" width="10.7109375" customWidth="1"/>
    <col min="2" max="2" width="25.85546875" customWidth="1"/>
    <col min="3" max="12" width="15.7109375" customWidth="1"/>
    <col min="13" max="13" width="10.7109375" customWidth="1"/>
  </cols>
  <sheetData>
    <row r="1" spans="1:13" ht="90" x14ac:dyDescent="0.25">
      <c r="A1" s="2" t="s">
        <v>183</v>
      </c>
      <c r="B1" s="3" t="s">
        <v>184</v>
      </c>
      <c r="C1" s="3" t="s">
        <v>7</v>
      </c>
      <c r="D1" s="3" t="s">
        <v>0</v>
      </c>
      <c r="E1" s="3" t="s">
        <v>54</v>
      </c>
      <c r="F1" s="3" t="s">
        <v>2</v>
      </c>
      <c r="G1" s="3" t="s">
        <v>173</v>
      </c>
      <c r="H1" s="3" t="s">
        <v>4</v>
      </c>
      <c r="I1" s="3" t="s">
        <v>5</v>
      </c>
      <c r="J1" s="3" t="s">
        <v>6</v>
      </c>
      <c r="K1" s="3" t="s">
        <v>8</v>
      </c>
      <c r="L1" s="3" t="s">
        <v>9</v>
      </c>
      <c r="M1" s="4" t="s">
        <v>32</v>
      </c>
    </row>
    <row r="2" spans="1:13" x14ac:dyDescent="0.25">
      <c r="A2" s="24">
        <v>1</v>
      </c>
      <c r="B2" s="1" t="s">
        <v>102</v>
      </c>
      <c r="C2" s="8">
        <v>1500</v>
      </c>
      <c r="D2" s="8">
        <v>400</v>
      </c>
      <c r="E2" s="9"/>
      <c r="F2" s="9"/>
      <c r="G2" s="10"/>
      <c r="H2" s="9"/>
      <c r="I2" s="9"/>
      <c r="J2" s="9">
        <v>400</v>
      </c>
      <c r="K2" s="9">
        <v>400</v>
      </c>
      <c r="L2" s="9">
        <v>0</v>
      </c>
      <c r="M2" s="17">
        <f t="shared" ref="M2:M32" si="0">MAX(D2:L2)+C2</f>
        <v>1900</v>
      </c>
    </row>
    <row r="3" spans="1:13" x14ac:dyDescent="0.25">
      <c r="A3" s="24">
        <v>2</v>
      </c>
      <c r="B3" s="1" t="s">
        <v>106</v>
      </c>
      <c r="C3" s="8">
        <v>900</v>
      </c>
      <c r="D3" s="9">
        <v>144</v>
      </c>
      <c r="E3" s="9"/>
      <c r="F3" s="9"/>
      <c r="G3" s="10"/>
      <c r="H3" s="9"/>
      <c r="I3" s="9"/>
      <c r="J3" s="9"/>
      <c r="K3" s="8">
        <v>240</v>
      </c>
      <c r="L3" s="9">
        <v>86.4</v>
      </c>
      <c r="M3" s="17">
        <f t="shared" si="0"/>
        <v>1140</v>
      </c>
    </row>
    <row r="4" spans="1:13" x14ac:dyDescent="0.25">
      <c r="A4" s="24">
        <v>3</v>
      </c>
      <c r="B4" s="1" t="s">
        <v>124</v>
      </c>
      <c r="C4" s="8">
        <v>458.11489999999998</v>
      </c>
      <c r="D4" s="9"/>
      <c r="E4" s="9"/>
      <c r="F4" s="9">
        <v>400</v>
      </c>
      <c r="G4" s="10"/>
      <c r="H4" s="8">
        <v>600</v>
      </c>
      <c r="I4" s="9">
        <v>400</v>
      </c>
      <c r="J4" s="9"/>
      <c r="K4" s="9"/>
      <c r="L4" s="9"/>
      <c r="M4" s="17">
        <f t="shared" si="0"/>
        <v>1058.1149</v>
      </c>
    </row>
    <row r="5" spans="1:13" x14ac:dyDescent="0.25">
      <c r="A5" s="24">
        <v>4</v>
      </c>
      <c r="B5" s="1" t="s">
        <v>117</v>
      </c>
      <c r="C5" s="8">
        <v>667.52769999999998</v>
      </c>
      <c r="D5" s="8">
        <v>144</v>
      </c>
      <c r="E5" s="9"/>
      <c r="F5" s="9"/>
      <c r="G5" s="10"/>
      <c r="H5" s="9"/>
      <c r="I5" s="9"/>
      <c r="J5" s="9"/>
      <c r="K5" s="9"/>
      <c r="L5" s="9">
        <v>144</v>
      </c>
      <c r="M5" s="17">
        <f t="shared" si="0"/>
        <v>811.52769999999998</v>
      </c>
    </row>
    <row r="6" spans="1:13" x14ac:dyDescent="0.25">
      <c r="A6" s="24">
        <v>5</v>
      </c>
      <c r="B6" s="1" t="s">
        <v>114</v>
      </c>
      <c r="C6" s="8">
        <v>144.18600000000001</v>
      </c>
      <c r="D6" s="9"/>
      <c r="E6" s="8">
        <v>600</v>
      </c>
      <c r="F6" s="9"/>
      <c r="G6" s="10"/>
      <c r="H6" s="9">
        <v>96.123999999999995</v>
      </c>
      <c r="I6" s="9"/>
      <c r="J6" s="9">
        <v>0</v>
      </c>
      <c r="K6" s="9">
        <v>51.84</v>
      </c>
      <c r="L6" s="9">
        <v>86.4</v>
      </c>
      <c r="M6" s="17">
        <f t="shared" si="0"/>
        <v>744.18600000000004</v>
      </c>
    </row>
    <row r="7" spans="1:13" x14ac:dyDescent="0.25">
      <c r="A7" s="24">
        <v>6</v>
      </c>
      <c r="B7" s="1" t="s">
        <v>123</v>
      </c>
      <c r="C7" s="8">
        <v>400.51659999999998</v>
      </c>
      <c r="D7" s="9"/>
      <c r="E7" s="9"/>
      <c r="F7" s="8">
        <v>240</v>
      </c>
      <c r="G7" s="10"/>
      <c r="H7" s="9"/>
      <c r="I7" s="9">
        <v>240</v>
      </c>
      <c r="J7" s="9"/>
      <c r="K7" s="9"/>
      <c r="L7" s="9"/>
      <c r="M7" s="17">
        <f t="shared" si="0"/>
        <v>640.51659999999993</v>
      </c>
    </row>
    <row r="8" spans="1:13" x14ac:dyDescent="0.25">
      <c r="A8" s="24">
        <v>7</v>
      </c>
      <c r="B8" s="1" t="s">
        <v>112</v>
      </c>
      <c r="C8" s="8">
        <v>324</v>
      </c>
      <c r="D8" s="8">
        <v>240</v>
      </c>
      <c r="E8" s="9"/>
      <c r="F8" s="9"/>
      <c r="G8" s="10"/>
      <c r="H8" s="9"/>
      <c r="I8" s="9"/>
      <c r="J8" s="9"/>
      <c r="K8" s="9"/>
      <c r="L8" s="9"/>
      <c r="M8" s="17">
        <f t="shared" si="0"/>
        <v>564</v>
      </c>
    </row>
    <row r="9" spans="1:13" x14ac:dyDescent="0.25">
      <c r="A9" s="24">
        <v>8</v>
      </c>
      <c r="B9" s="1" t="s">
        <v>105</v>
      </c>
      <c r="C9" s="8">
        <v>194.4</v>
      </c>
      <c r="D9" s="9"/>
      <c r="E9" s="8">
        <v>360</v>
      </c>
      <c r="F9" s="9"/>
      <c r="G9" s="10"/>
      <c r="H9" s="9"/>
      <c r="I9" s="9"/>
      <c r="J9" s="9"/>
      <c r="K9" s="9"/>
      <c r="L9" s="9"/>
      <c r="M9" s="17">
        <f t="shared" si="0"/>
        <v>554.4</v>
      </c>
    </row>
    <row r="10" spans="1:13" x14ac:dyDescent="0.25">
      <c r="A10" s="24">
        <v>9</v>
      </c>
      <c r="B10" s="1" t="s">
        <v>122</v>
      </c>
      <c r="C10" s="8">
        <v>194.4</v>
      </c>
      <c r="D10" s="9"/>
      <c r="E10" s="9"/>
      <c r="F10" s="9"/>
      <c r="G10" s="10"/>
      <c r="H10" s="8">
        <v>267.0111</v>
      </c>
      <c r="I10" s="9"/>
      <c r="J10" s="9"/>
      <c r="K10" s="9"/>
      <c r="L10" s="9"/>
      <c r="M10" s="17">
        <f t="shared" si="0"/>
        <v>461.41110000000003</v>
      </c>
    </row>
    <row r="11" spans="1:13" x14ac:dyDescent="0.25">
      <c r="A11" s="24">
        <v>10</v>
      </c>
      <c r="B11" s="1" t="s">
        <v>108</v>
      </c>
      <c r="C11" s="8">
        <v>324</v>
      </c>
      <c r="D11" s="9"/>
      <c r="E11" s="9"/>
      <c r="F11" s="9">
        <v>86.4</v>
      </c>
      <c r="G11" s="10"/>
      <c r="H11" s="9"/>
      <c r="I11" s="8">
        <v>86.4</v>
      </c>
      <c r="J11" s="9"/>
      <c r="K11" s="9"/>
      <c r="L11" s="9"/>
      <c r="M11" s="17">
        <f t="shared" si="0"/>
        <v>410.4</v>
      </c>
    </row>
    <row r="12" spans="1:13" x14ac:dyDescent="0.25">
      <c r="A12" s="24">
        <v>11</v>
      </c>
      <c r="B12" s="1" t="s">
        <v>116</v>
      </c>
      <c r="C12" s="8">
        <v>240.31</v>
      </c>
      <c r="D12" s="9"/>
      <c r="E12" s="9"/>
      <c r="F12" s="8">
        <v>144</v>
      </c>
      <c r="G12" s="10"/>
      <c r="H12" s="9"/>
      <c r="I12" s="9">
        <v>144</v>
      </c>
      <c r="J12" s="9"/>
      <c r="K12" s="9"/>
      <c r="L12" s="9"/>
      <c r="M12" s="28">
        <f t="shared" si="0"/>
        <v>384.31</v>
      </c>
    </row>
    <row r="13" spans="1:13" x14ac:dyDescent="0.25">
      <c r="A13" s="24">
        <v>12</v>
      </c>
      <c r="B13" s="1" t="s">
        <v>100</v>
      </c>
      <c r="C13" s="8">
        <v>144.18600000000001</v>
      </c>
      <c r="D13" s="9"/>
      <c r="E13" s="9">
        <v>160.20670000000001</v>
      </c>
      <c r="F13" s="9"/>
      <c r="G13" s="10"/>
      <c r="H13" s="8">
        <v>216</v>
      </c>
      <c r="I13" s="9"/>
      <c r="J13" s="9"/>
      <c r="K13" s="9"/>
      <c r="L13" s="9">
        <v>51.84</v>
      </c>
      <c r="M13" s="17">
        <f t="shared" si="0"/>
        <v>360.18600000000004</v>
      </c>
    </row>
    <row r="14" spans="1:13" x14ac:dyDescent="0.25">
      <c r="A14" s="24">
        <v>13</v>
      </c>
      <c r="B14" s="1" t="s">
        <v>179</v>
      </c>
      <c r="C14" s="8">
        <v>240.31</v>
      </c>
      <c r="D14" s="9"/>
      <c r="E14" s="9"/>
      <c r="F14" s="9"/>
      <c r="G14" s="10"/>
      <c r="H14" s="9"/>
      <c r="I14" s="8">
        <v>86.4</v>
      </c>
      <c r="J14" s="9"/>
      <c r="K14" s="9"/>
      <c r="L14" s="9"/>
      <c r="M14" s="17">
        <f t="shared" si="0"/>
        <v>326.71000000000004</v>
      </c>
    </row>
    <row r="15" spans="1:13" x14ac:dyDescent="0.25">
      <c r="A15" s="24">
        <v>13</v>
      </c>
      <c r="B15" s="1" t="s">
        <v>115</v>
      </c>
      <c r="C15" s="8">
        <v>240.31</v>
      </c>
      <c r="D15" s="9"/>
      <c r="E15" s="9"/>
      <c r="F15" s="8">
        <v>86.4</v>
      </c>
      <c r="G15" s="10"/>
      <c r="H15" s="9"/>
      <c r="I15" s="9"/>
      <c r="J15" s="9"/>
      <c r="K15" s="9"/>
      <c r="L15" s="9"/>
      <c r="M15" s="17">
        <f t="shared" si="0"/>
        <v>326.71000000000004</v>
      </c>
    </row>
    <row r="16" spans="1:13" x14ac:dyDescent="0.25">
      <c r="A16" s="24">
        <v>15</v>
      </c>
      <c r="B16" s="1" t="s">
        <v>101</v>
      </c>
      <c r="C16" s="8">
        <v>144.18600000000001</v>
      </c>
      <c r="D16" s="9"/>
      <c r="E16" s="9"/>
      <c r="F16" s="9"/>
      <c r="G16" s="10"/>
      <c r="H16" s="8">
        <v>160.20670000000001</v>
      </c>
      <c r="I16" s="9"/>
      <c r="J16" s="9"/>
      <c r="K16" s="9"/>
      <c r="L16" s="9"/>
      <c r="M16" s="17">
        <f t="shared" si="0"/>
        <v>304.39269999999999</v>
      </c>
    </row>
    <row r="17" spans="1:13" x14ac:dyDescent="0.25">
      <c r="A17" s="24">
        <v>16</v>
      </c>
      <c r="B17" s="1" t="s">
        <v>125</v>
      </c>
      <c r="C17" s="8">
        <v>144.18600000000001</v>
      </c>
      <c r="D17" s="9"/>
      <c r="E17" s="9"/>
      <c r="F17" s="9"/>
      <c r="G17" s="29">
        <v>150</v>
      </c>
      <c r="H17" s="9"/>
      <c r="I17" s="9"/>
      <c r="J17" s="9"/>
      <c r="K17" s="9"/>
      <c r="L17" s="9"/>
      <c r="M17" s="28">
        <f t="shared" si="0"/>
        <v>294.18600000000004</v>
      </c>
    </row>
    <row r="18" spans="1:13" x14ac:dyDescent="0.25">
      <c r="A18" s="24">
        <v>17</v>
      </c>
      <c r="B18" s="1" t="s">
        <v>104</v>
      </c>
      <c r="C18" s="8">
        <v>144.18600000000001</v>
      </c>
      <c r="D18" s="9"/>
      <c r="E18" s="9"/>
      <c r="F18" s="8">
        <v>144</v>
      </c>
      <c r="G18" s="10"/>
      <c r="H18" s="9"/>
      <c r="I18" s="9"/>
      <c r="J18" s="9"/>
      <c r="K18" s="9"/>
      <c r="L18" s="9"/>
      <c r="M18" s="17">
        <f t="shared" si="0"/>
        <v>288.18600000000004</v>
      </c>
    </row>
    <row r="19" spans="1:13" x14ac:dyDescent="0.25">
      <c r="A19" s="24">
        <v>18</v>
      </c>
      <c r="B19" s="1" t="s">
        <v>168</v>
      </c>
      <c r="C19" s="8">
        <v>194.4</v>
      </c>
      <c r="D19" s="9"/>
      <c r="E19" s="9"/>
      <c r="F19" s="8">
        <v>86.4</v>
      </c>
      <c r="G19" s="10"/>
      <c r="H19" s="9"/>
      <c r="I19" s="9">
        <v>51.84</v>
      </c>
      <c r="J19" s="9"/>
      <c r="K19" s="9"/>
      <c r="L19" s="9"/>
      <c r="M19" s="17">
        <f t="shared" si="0"/>
        <v>280.8</v>
      </c>
    </row>
    <row r="20" spans="1:13" x14ac:dyDescent="0.25">
      <c r="A20" s="24">
        <v>19</v>
      </c>
      <c r="B20" s="1" t="s">
        <v>96</v>
      </c>
      <c r="C20" s="8">
        <v>116.64</v>
      </c>
      <c r="D20" s="9"/>
      <c r="E20" s="9"/>
      <c r="F20" s="9">
        <v>86.4</v>
      </c>
      <c r="G20" s="10"/>
      <c r="H20" s="9"/>
      <c r="I20" s="8">
        <v>144</v>
      </c>
      <c r="J20" s="9"/>
      <c r="K20" s="9"/>
      <c r="L20" s="9"/>
      <c r="M20" s="17">
        <f t="shared" si="0"/>
        <v>260.64</v>
      </c>
    </row>
    <row r="21" spans="1:13" x14ac:dyDescent="0.25">
      <c r="A21" s="24">
        <v>20</v>
      </c>
      <c r="B21" s="1" t="s">
        <v>99</v>
      </c>
      <c r="C21" s="8">
        <v>194.4</v>
      </c>
      <c r="D21" s="9"/>
      <c r="E21" s="9"/>
      <c r="F21" s="9"/>
      <c r="G21" s="10"/>
      <c r="H21" s="9"/>
      <c r="I21" s="8">
        <v>51.84</v>
      </c>
      <c r="J21" s="9">
        <v>51.84</v>
      </c>
      <c r="K21" s="9"/>
      <c r="L21" s="9"/>
      <c r="M21" s="17">
        <f t="shared" si="0"/>
        <v>246.24</v>
      </c>
    </row>
    <row r="22" spans="1:13" x14ac:dyDescent="0.25">
      <c r="A22" s="24">
        <v>21</v>
      </c>
      <c r="B22" s="1" t="s">
        <v>103</v>
      </c>
      <c r="C22" s="8">
        <v>144.18600000000001</v>
      </c>
      <c r="D22" s="9"/>
      <c r="E22" s="9"/>
      <c r="F22" s="9"/>
      <c r="G22" s="10"/>
      <c r="H22" s="9"/>
      <c r="I22" s="9"/>
      <c r="J22" s="8">
        <v>86.4</v>
      </c>
      <c r="K22" s="9"/>
      <c r="L22" s="9"/>
      <c r="M22" s="17">
        <f t="shared" si="0"/>
        <v>230.58600000000001</v>
      </c>
    </row>
    <row r="23" spans="1:13" x14ac:dyDescent="0.25">
      <c r="A23" s="24">
        <v>22</v>
      </c>
      <c r="B23" s="1" t="s">
        <v>121</v>
      </c>
      <c r="C23" s="8">
        <v>104.80459999999999</v>
      </c>
      <c r="D23" s="9"/>
      <c r="E23" s="9"/>
      <c r="F23" s="9">
        <v>51.84</v>
      </c>
      <c r="G23" s="10"/>
      <c r="H23" s="8">
        <v>96.123999999999995</v>
      </c>
      <c r="I23" s="9">
        <v>51.84</v>
      </c>
      <c r="J23" s="9"/>
      <c r="K23" s="9"/>
      <c r="L23" s="9"/>
      <c r="M23" s="17">
        <f t="shared" si="0"/>
        <v>200.92859999999999</v>
      </c>
    </row>
    <row r="24" spans="1:13" x14ac:dyDescent="0.25">
      <c r="A24" s="24">
        <v>23</v>
      </c>
      <c r="B24" s="1" t="s">
        <v>92</v>
      </c>
      <c r="C24" s="8">
        <v>144.18600000000001</v>
      </c>
      <c r="D24" s="8">
        <v>54.365200000000002</v>
      </c>
      <c r="E24" s="9"/>
      <c r="F24" s="9"/>
      <c r="G24" s="10"/>
      <c r="H24" s="9"/>
      <c r="I24" s="9"/>
      <c r="J24" s="9"/>
      <c r="K24" s="9">
        <v>0</v>
      </c>
      <c r="L24" s="9">
        <v>38.449599999999997</v>
      </c>
      <c r="M24" s="17">
        <f t="shared" si="0"/>
        <v>198.55119999999999</v>
      </c>
    </row>
    <row r="25" spans="1:13" x14ac:dyDescent="0.25">
      <c r="A25" s="24">
        <v>24</v>
      </c>
      <c r="B25" s="1" t="s">
        <v>180</v>
      </c>
      <c r="C25" s="8">
        <v>144.18600000000001</v>
      </c>
      <c r="D25" s="9"/>
      <c r="E25" s="9"/>
      <c r="F25" s="8">
        <v>51.84</v>
      </c>
      <c r="G25" s="10"/>
      <c r="H25" s="9"/>
      <c r="I25" s="9">
        <v>39.674700000000001</v>
      </c>
      <c r="J25" s="9"/>
      <c r="K25" s="9"/>
      <c r="L25" s="9"/>
      <c r="M25" s="17">
        <f t="shared" si="0"/>
        <v>196.02600000000001</v>
      </c>
    </row>
    <row r="26" spans="1:13" x14ac:dyDescent="0.25">
      <c r="A26" s="24">
        <v>25</v>
      </c>
      <c r="B26" s="1" t="s">
        <v>110</v>
      </c>
      <c r="C26" s="8">
        <v>104.80459999999999</v>
      </c>
      <c r="D26" s="9"/>
      <c r="E26" s="9"/>
      <c r="F26" s="9">
        <v>51.84</v>
      </c>
      <c r="G26" s="10"/>
      <c r="H26" s="9"/>
      <c r="I26" s="8">
        <v>86.4</v>
      </c>
      <c r="J26" s="9"/>
      <c r="K26" s="9"/>
      <c r="L26" s="9"/>
      <c r="M26" s="17">
        <f t="shared" si="0"/>
        <v>191.2046</v>
      </c>
    </row>
    <row r="27" spans="1:13" x14ac:dyDescent="0.25">
      <c r="A27" s="24">
        <v>26</v>
      </c>
      <c r="B27" s="1" t="s">
        <v>97</v>
      </c>
      <c r="C27" s="8">
        <v>116.64</v>
      </c>
      <c r="D27" s="9"/>
      <c r="E27" s="9"/>
      <c r="F27" s="8">
        <v>51.84</v>
      </c>
      <c r="G27" s="10"/>
      <c r="H27" s="9"/>
      <c r="I27" s="9">
        <v>39.674700000000001</v>
      </c>
      <c r="J27" s="9"/>
      <c r="K27" s="9"/>
      <c r="L27" s="9"/>
      <c r="M27" s="17">
        <f t="shared" si="0"/>
        <v>168.48000000000002</v>
      </c>
    </row>
    <row r="28" spans="1:13" x14ac:dyDescent="0.25">
      <c r="A28" s="24">
        <v>26</v>
      </c>
      <c r="B28" s="1" t="s">
        <v>98</v>
      </c>
      <c r="C28" s="8">
        <v>116.64</v>
      </c>
      <c r="D28" s="9"/>
      <c r="E28" s="9"/>
      <c r="F28" s="9"/>
      <c r="G28" s="10"/>
      <c r="H28" s="9"/>
      <c r="I28" s="8">
        <v>51.84</v>
      </c>
      <c r="J28" s="9"/>
      <c r="K28" s="9"/>
      <c r="L28" s="9"/>
      <c r="M28" s="17">
        <f t="shared" si="0"/>
        <v>168.48000000000002</v>
      </c>
    </row>
    <row r="29" spans="1:13" x14ac:dyDescent="0.25">
      <c r="A29" s="24">
        <v>26</v>
      </c>
      <c r="B29" s="1" t="s">
        <v>109</v>
      </c>
      <c r="C29" s="8">
        <v>116.64</v>
      </c>
      <c r="D29" s="9"/>
      <c r="E29" s="9"/>
      <c r="F29" s="9">
        <v>51.84</v>
      </c>
      <c r="G29" s="10"/>
      <c r="H29" s="9"/>
      <c r="I29" s="8">
        <v>51.84</v>
      </c>
      <c r="J29" s="9"/>
      <c r="K29" s="9"/>
      <c r="L29" s="9"/>
      <c r="M29" s="17">
        <f t="shared" si="0"/>
        <v>168.48000000000002</v>
      </c>
    </row>
    <row r="30" spans="1:13" x14ac:dyDescent="0.25">
      <c r="A30" s="24">
        <v>29</v>
      </c>
      <c r="B30" s="1" t="s">
        <v>113</v>
      </c>
      <c r="C30" s="8">
        <v>104.80459999999999</v>
      </c>
      <c r="D30" s="9"/>
      <c r="E30" s="9"/>
      <c r="F30" s="8">
        <v>51.84</v>
      </c>
      <c r="G30" s="10"/>
      <c r="H30" s="9"/>
      <c r="I30" s="9">
        <v>51.84</v>
      </c>
      <c r="J30" s="9"/>
      <c r="K30" s="9"/>
      <c r="L30" s="9"/>
      <c r="M30" s="17">
        <f t="shared" si="0"/>
        <v>156.6446</v>
      </c>
    </row>
    <row r="31" spans="1:13" x14ac:dyDescent="0.25">
      <c r="A31" s="24">
        <v>29</v>
      </c>
      <c r="B31" s="1" t="s">
        <v>126</v>
      </c>
      <c r="C31" s="8">
        <v>104.80459999999999</v>
      </c>
      <c r="D31" s="9"/>
      <c r="E31" s="9"/>
      <c r="F31" s="8">
        <v>51.84</v>
      </c>
      <c r="G31" s="10"/>
      <c r="H31" s="9"/>
      <c r="I31" s="9">
        <v>39.674700000000001</v>
      </c>
      <c r="J31" s="9"/>
      <c r="K31" s="9"/>
      <c r="L31" s="9"/>
      <c r="M31" s="17">
        <f t="shared" si="0"/>
        <v>156.6446</v>
      </c>
    </row>
    <row r="32" spans="1:13" ht="15.75" thickBot="1" x14ac:dyDescent="0.3">
      <c r="A32" s="25">
        <v>31</v>
      </c>
      <c r="B32" s="7" t="s">
        <v>118</v>
      </c>
      <c r="C32" s="11">
        <v>116.64</v>
      </c>
      <c r="D32" s="12"/>
      <c r="E32" s="12"/>
      <c r="F32" s="12"/>
      <c r="G32" s="13"/>
      <c r="H32" s="12"/>
      <c r="I32" s="12"/>
      <c r="J32" s="12"/>
      <c r="K32" s="12"/>
      <c r="L32" s="11">
        <v>38.449599999999997</v>
      </c>
      <c r="M32" s="21">
        <f t="shared" si="0"/>
        <v>155.08959999999999</v>
      </c>
    </row>
  </sheetData>
  <sheetProtection algorithmName="SHA-512" hashValue="gcresYlEt9Y3NwQ9Li3ZPNrVJiV035JuF9phNuADG0CFN9slWHrdMBZUGqmB1UGHBmnCfFUVDtF0fPLuiRx2eg==" saltValue="Mpnkp5Hb/Qye2byPrdaNug==" spinCount="100000" sheet="1" objects="1" scenarios="1"/>
  <autoFilter ref="B1:N1"/>
  <sortState ref="B2:P42">
    <sortCondition descending="1" ref="M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60" zoomScaleNormal="60" workbookViewId="0">
      <selection activeCell="E41" sqref="E41"/>
    </sheetView>
  </sheetViews>
  <sheetFormatPr defaultRowHeight="15" x14ac:dyDescent="0.25"/>
  <cols>
    <col min="1" max="1" width="10.7109375" customWidth="1"/>
    <col min="2" max="2" width="23.140625" customWidth="1"/>
    <col min="3" max="21" width="15.7109375" customWidth="1"/>
    <col min="22" max="22" width="10.7109375" customWidth="1"/>
  </cols>
  <sheetData>
    <row r="1" spans="1:22" ht="90" x14ac:dyDescent="0.25">
      <c r="A1" s="2" t="s">
        <v>183</v>
      </c>
      <c r="B1" s="3" t="s">
        <v>184</v>
      </c>
      <c r="C1" s="3" t="s">
        <v>7</v>
      </c>
      <c r="D1" s="3" t="s">
        <v>0</v>
      </c>
      <c r="E1" s="3" t="s">
        <v>94</v>
      </c>
      <c r="F1" s="3" t="s">
        <v>1</v>
      </c>
      <c r="G1" s="3" t="s">
        <v>2</v>
      </c>
      <c r="H1" s="3" t="s">
        <v>3</v>
      </c>
      <c r="I1" s="3" t="s">
        <v>95</v>
      </c>
      <c r="J1" s="3" t="s">
        <v>174</v>
      </c>
      <c r="K1" s="3" t="s">
        <v>176</v>
      </c>
      <c r="L1" s="3" t="s">
        <v>175</v>
      </c>
      <c r="M1" s="3" t="s">
        <v>177</v>
      </c>
      <c r="N1" s="3" t="s">
        <v>127</v>
      </c>
      <c r="O1" s="3" t="s">
        <v>4</v>
      </c>
      <c r="P1" s="3" t="s">
        <v>5</v>
      </c>
      <c r="Q1" s="3" t="s">
        <v>34</v>
      </c>
      <c r="R1" s="3" t="s">
        <v>6</v>
      </c>
      <c r="S1" s="3" t="s">
        <v>35</v>
      </c>
      <c r="T1" s="3" t="s">
        <v>8</v>
      </c>
      <c r="U1" s="3" t="s">
        <v>9</v>
      </c>
      <c r="V1" s="4" t="s">
        <v>32</v>
      </c>
    </row>
    <row r="2" spans="1:22" x14ac:dyDescent="0.25">
      <c r="A2" s="5">
        <v>1</v>
      </c>
      <c r="B2" s="1" t="s">
        <v>142</v>
      </c>
      <c r="C2" s="14">
        <v>1500</v>
      </c>
      <c r="D2" s="15"/>
      <c r="E2" s="15"/>
      <c r="F2" s="15"/>
      <c r="G2" s="14">
        <v>400</v>
      </c>
      <c r="H2" s="15"/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>
        <f t="shared" ref="V2:V28" si="0">MAX(D2:U2)+C2</f>
        <v>1900</v>
      </c>
    </row>
    <row r="3" spans="1:22" x14ac:dyDescent="0.25">
      <c r="A3" s="5">
        <v>2</v>
      </c>
      <c r="B3" s="1" t="s">
        <v>138</v>
      </c>
      <c r="C3" s="14">
        <v>667.52769999999998</v>
      </c>
      <c r="D3" s="15"/>
      <c r="E3" s="15"/>
      <c r="F3" s="14">
        <v>600</v>
      </c>
      <c r="G3" s="15"/>
      <c r="H3" s="15"/>
      <c r="I3" s="16"/>
      <c r="J3" s="16"/>
      <c r="K3" s="16"/>
      <c r="L3" s="16"/>
      <c r="M3" s="16"/>
      <c r="N3" s="15"/>
      <c r="O3" s="15"/>
      <c r="P3" s="15"/>
      <c r="Q3" s="15"/>
      <c r="R3" s="15"/>
      <c r="S3" s="15"/>
      <c r="T3" s="15"/>
      <c r="U3" s="15"/>
      <c r="V3" s="17">
        <f t="shared" si="0"/>
        <v>1267.5277000000001</v>
      </c>
    </row>
    <row r="4" spans="1:22" x14ac:dyDescent="0.25">
      <c r="A4" s="5">
        <v>3</v>
      </c>
      <c r="B4" s="1" t="s">
        <v>107</v>
      </c>
      <c r="C4" s="14">
        <v>458.11489999999998</v>
      </c>
      <c r="D4" s="15"/>
      <c r="E4" s="14">
        <v>400</v>
      </c>
      <c r="F4" s="15">
        <v>267.0111</v>
      </c>
      <c r="G4" s="15"/>
      <c r="H4" s="15">
        <v>144</v>
      </c>
      <c r="I4" s="16"/>
      <c r="J4" s="16"/>
      <c r="K4" s="16"/>
      <c r="L4" s="16"/>
      <c r="M4" s="16"/>
      <c r="N4" s="15"/>
      <c r="O4" s="15"/>
      <c r="P4" s="15"/>
      <c r="Q4" s="15"/>
      <c r="R4" s="15"/>
      <c r="S4" s="15"/>
      <c r="T4" s="15"/>
      <c r="U4" s="15"/>
      <c r="V4" s="17">
        <f t="shared" si="0"/>
        <v>858.11490000000003</v>
      </c>
    </row>
    <row r="5" spans="1:22" x14ac:dyDescent="0.25">
      <c r="A5" s="5">
        <v>4</v>
      </c>
      <c r="B5" s="1" t="s">
        <v>146</v>
      </c>
      <c r="C5" s="14">
        <v>400.51659999999998</v>
      </c>
      <c r="D5" s="15"/>
      <c r="E5" s="15"/>
      <c r="F5" s="15"/>
      <c r="G5" s="15">
        <v>240</v>
      </c>
      <c r="H5" s="15"/>
      <c r="I5" s="16"/>
      <c r="J5" s="16"/>
      <c r="K5" s="16"/>
      <c r="L5" s="16"/>
      <c r="M5" s="16"/>
      <c r="N5" s="15"/>
      <c r="O5" s="15"/>
      <c r="P5" s="14">
        <v>400</v>
      </c>
      <c r="Q5" s="15"/>
      <c r="R5" s="15"/>
      <c r="S5" s="15"/>
      <c r="T5" s="15"/>
      <c r="U5" s="15"/>
      <c r="V5" s="17">
        <f t="shared" si="0"/>
        <v>800.51659999999993</v>
      </c>
    </row>
    <row r="6" spans="1:22" x14ac:dyDescent="0.25">
      <c r="A6" s="5">
        <v>5</v>
      </c>
      <c r="B6" s="1" t="s">
        <v>133</v>
      </c>
      <c r="C6" s="14">
        <v>324</v>
      </c>
      <c r="D6" s="15"/>
      <c r="E6" s="15"/>
      <c r="F6" s="15"/>
      <c r="G6" s="15"/>
      <c r="H6" s="15"/>
      <c r="I6" s="16"/>
      <c r="J6" s="16"/>
      <c r="K6" s="16"/>
      <c r="L6" s="16"/>
      <c r="M6" s="16"/>
      <c r="N6" s="14">
        <v>400</v>
      </c>
      <c r="O6" s="30">
        <v>360</v>
      </c>
      <c r="P6" s="15">
        <v>60.411799999999999</v>
      </c>
      <c r="Q6" s="15"/>
      <c r="R6" s="15"/>
      <c r="S6" s="15"/>
      <c r="T6" s="15"/>
      <c r="U6" s="15"/>
      <c r="V6" s="17">
        <f t="shared" si="0"/>
        <v>724</v>
      </c>
    </row>
    <row r="7" spans="1:22" x14ac:dyDescent="0.25">
      <c r="A7" s="5">
        <v>5</v>
      </c>
      <c r="B7" s="1" t="s">
        <v>147</v>
      </c>
      <c r="C7" s="14">
        <v>324</v>
      </c>
      <c r="D7" s="15"/>
      <c r="E7" s="15"/>
      <c r="F7" s="15">
        <v>216</v>
      </c>
      <c r="G7" s="15"/>
      <c r="H7" s="15">
        <v>240</v>
      </c>
      <c r="I7" s="16"/>
      <c r="J7" s="16"/>
      <c r="K7" s="16"/>
      <c r="L7" s="16"/>
      <c r="M7" s="16"/>
      <c r="N7" s="15"/>
      <c r="O7" s="15"/>
      <c r="P7" s="15"/>
      <c r="Q7" s="14">
        <v>400</v>
      </c>
      <c r="R7" s="15"/>
      <c r="S7" s="15"/>
      <c r="T7" s="15"/>
      <c r="U7" s="15"/>
      <c r="V7" s="17">
        <f t="shared" si="0"/>
        <v>724</v>
      </c>
    </row>
    <row r="8" spans="1:22" x14ac:dyDescent="0.25">
      <c r="A8" s="5">
        <v>7</v>
      </c>
      <c r="B8" s="1" t="s">
        <v>145</v>
      </c>
      <c r="C8" s="14">
        <v>194.4</v>
      </c>
      <c r="D8" s="15">
        <v>57.200899999999997</v>
      </c>
      <c r="E8" s="15"/>
      <c r="F8" s="15">
        <v>96.123999999999995</v>
      </c>
      <c r="G8" s="15"/>
      <c r="H8" s="15">
        <v>51.84</v>
      </c>
      <c r="I8" s="16"/>
      <c r="J8" s="16"/>
      <c r="K8" s="16"/>
      <c r="L8" s="16"/>
      <c r="M8" s="16"/>
      <c r="N8" s="15"/>
      <c r="O8" s="15"/>
      <c r="P8" s="15"/>
      <c r="Q8" s="15"/>
      <c r="R8" s="15">
        <v>240</v>
      </c>
      <c r="S8" s="15">
        <v>86.4</v>
      </c>
      <c r="T8" s="15">
        <v>86.4</v>
      </c>
      <c r="U8" s="14">
        <v>400</v>
      </c>
      <c r="V8" s="17">
        <f t="shared" si="0"/>
        <v>594.4</v>
      </c>
    </row>
    <row r="9" spans="1:22" x14ac:dyDescent="0.25">
      <c r="A9" s="5">
        <v>7</v>
      </c>
      <c r="B9" s="1" t="s">
        <v>120</v>
      </c>
      <c r="C9" s="14">
        <v>194.4</v>
      </c>
      <c r="D9" s="15"/>
      <c r="E9" s="15"/>
      <c r="F9" s="15"/>
      <c r="G9" s="15"/>
      <c r="H9" s="15"/>
      <c r="I9" s="14">
        <v>400</v>
      </c>
      <c r="J9" s="16"/>
      <c r="K9" s="16"/>
      <c r="L9" s="16"/>
      <c r="M9" s="16"/>
      <c r="N9" s="15"/>
      <c r="O9" s="15"/>
      <c r="P9" s="15"/>
      <c r="Q9" s="15"/>
      <c r="R9" s="15"/>
      <c r="S9" s="15"/>
      <c r="T9" s="15"/>
      <c r="U9" s="15"/>
      <c r="V9" s="17">
        <f t="shared" si="0"/>
        <v>594.4</v>
      </c>
    </row>
    <row r="10" spans="1:22" x14ac:dyDescent="0.25">
      <c r="A10" s="5">
        <v>9</v>
      </c>
      <c r="B10" s="1" t="s">
        <v>130</v>
      </c>
      <c r="C10" s="14">
        <v>144.18600000000001</v>
      </c>
      <c r="D10" s="15">
        <v>240</v>
      </c>
      <c r="E10" s="15"/>
      <c r="F10" s="15">
        <v>183.24600000000001</v>
      </c>
      <c r="G10" s="15"/>
      <c r="H10" s="15"/>
      <c r="I10" s="16"/>
      <c r="J10" s="16"/>
      <c r="K10" s="16"/>
      <c r="L10" s="16"/>
      <c r="M10" s="16"/>
      <c r="N10" s="15"/>
      <c r="O10" s="15"/>
      <c r="P10" s="15"/>
      <c r="Q10" s="15"/>
      <c r="R10" s="14">
        <v>400</v>
      </c>
      <c r="S10" s="15">
        <v>400</v>
      </c>
      <c r="T10" s="15">
        <v>144</v>
      </c>
      <c r="U10" s="15">
        <v>144</v>
      </c>
      <c r="V10" s="17">
        <f t="shared" si="0"/>
        <v>544.18600000000004</v>
      </c>
    </row>
    <row r="11" spans="1:22" x14ac:dyDescent="0.25">
      <c r="A11" s="5">
        <v>10</v>
      </c>
      <c r="B11" s="1" t="s">
        <v>140</v>
      </c>
      <c r="C11" s="14">
        <v>240.31</v>
      </c>
      <c r="D11" s="15"/>
      <c r="E11" s="15"/>
      <c r="F11" s="15"/>
      <c r="G11" s="15">
        <v>86.4</v>
      </c>
      <c r="H11" s="15"/>
      <c r="I11" s="16"/>
      <c r="J11" s="16"/>
      <c r="K11" s="16"/>
      <c r="L11" s="16"/>
      <c r="M11" s="16"/>
      <c r="N11" s="15"/>
      <c r="O11" s="14">
        <v>267.0111</v>
      </c>
      <c r="P11" s="15">
        <v>240</v>
      </c>
      <c r="Q11" s="15"/>
      <c r="R11" s="15"/>
      <c r="S11" s="15"/>
      <c r="T11" s="15"/>
      <c r="U11" s="15"/>
      <c r="V11" s="17">
        <f t="shared" si="0"/>
        <v>507.3211</v>
      </c>
    </row>
    <row r="12" spans="1:22" x14ac:dyDescent="0.25">
      <c r="A12" s="5">
        <v>11</v>
      </c>
      <c r="B12" s="1" t="s">
        <v>129</v>
      </c>
      <c r="C12" s="14">
        <v>240.31</v>
      </c>
      <c r="D12" s="15"/>
      <c r="E12" s="15"/>
      <c r="F12" s="15"/>
      <c r="G12" s="15">
        <v>60.411799999999999</v>
      </c>
      <c r="H12" s="15"/>
      <c r="I12" s="16"/>
      <c r="J12" s="16"/>
      <c r="K12" s="16"/>
      <c r="L12" s="16"/>
      <c r="M12" s="16"/>
      <c r="N12" s="15"/>
      <c r="O12" s="14">
        <v>216</v>
      </c>
      <c r="P12" s="15">
        <v>86.4</v>
      </c>
      <c r="Q12" s="15"/>
      <c r="R12" s="15"/>
      <c r="S12" s="15"/>
      <c r="T12" s="15"/>
      <c r="U12" s="15"/>
      <c r="V12" s="17">
        <f t="shared" si="0"/>
        <v>456.31</v>
      </c>
    </row>
    <row r="13" spans="1:22" x14ac:dyDescent="0.25">
      <c r="A13" s="5">
        <v>12</v>
      </c>
      <c r="B13" s="1" t="s">
        <v>131</v>
      </c>
      <c r="C13" s="14">
        <v>240.31</v>
      </c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5"/>
      <c r="O13" s="15"/>
      <c r="P13" s="14">
        <v>144</v>
      </c>
      <c r="Q13" s="15"/>
      <c r="R13" s="15"/>
      <c r="S13" s="15"/>
      <c r="T13" s="15"/>
      <c r="U13" s="15"/>
      <c r="V13" s="17">
        <f t="shared" si="0"/>
        <v>384.31</v>
      </c>
    </row>
    <row r="14" spans="1:22" x14ac:dyDescent="0.25">
      <c r="A14" s="5">
        <v>13</v>
      </c>
      <c r="B14" s="1" t="s">
        <v>132</v>
      </c>
      <c r="C14" s="14">
        <v>194.4</v>
      </c>
      <c r="D14" s="15"/>
      <c r="E14" s="15"/>
      <c r="F14" s="15"/>
      <c r="G14" s="14">
        <v>144</v>
      </c>
      <c r="H14" s="15"/>
      <c r="I14" s="16"/>
      <c r="J14" s="16"/>
      <c r="K14" s="16"/>
      <c r="L14" s="16"/>
      <c r="M14" s="16"/>
      <c r="N14" s="15"/>
      <c r="O14" s="15">
        <v>96.123999999999995</v>
      </c>
      <c r="P14" s="15"/>
      <c r="Q14" s="15"/>
      <c r="R14" s="15"/>
      <c r="S14" s="15"/>
      <c r="T14" s="15"/>
      <c r="U14" s="15"/>
      <c r="V14" s="17">
        <f t="shared" si="0"/>
        <v>338.4</v>
      </c>
    </row>
    <row r="15" spans="1:22" x14ac:dyDescent="0.25">
      <c r="A15" s="5">
        <v>14</v>
      </c>
      <c r="B15" s="1" t="s">
        <v>149</v>
      </c>
      <c r="C15" s="14">
        <v>240.31</v>
      </c>
      <c r="D15" s="15"/>
      <c r="E15" s="15"/>
      <c r="F15" s="15"/>
      <c r="G15" s="15">
        <v>86.4</v>
      </c>
      <c r="H15" s="15"/>
      <c r="I15" s="16"/>
      <c r="J15" s="16"/>
      <c r="K15" s="16"/>
      <c r="L15" s="16"/>
      <c r="M15" s="16"/>
      <c r="N15" s="15"/>
      <c r="O15" s="15"/>
      <c r="P15" s="14">
        <v>86.4</v>
      </c>
      <c r="Q15" s="15"/>
      <c r="R15" s="15"/>
      <c r="S15" s="15"/>
      <c r="T15" s="15"/>
      <c r="U15" s="15"/>
      <c r="V15" s="17">
        <f t="shared" si="0"/>
        <v>326.71000000000004</v>
      </c>
    </row>
    <row r="16" spans="1:22" x14ac:dyDescent="0.25">
      <c r="A16" s="5">
        <v>15</v>
      </c>
      <c r="B16" s="1" t="s">
        <v>135</v>
      </c>
      <c r="C16" s="14">
        <v>194.4</v>
      </c>
      <c r="D16" s="15">
        <v>86.4</v>
      </c>
      <c r="E16" s="15"/>
      <c r="F16" s="14">
        <v>96.123999999999995</v>
      </c>
      <c r="G16" s="15"/>
      <c r="H16" s="15"/>
      <c r="I16" s="16"/>
      <c r="J16" s="16"/>
      <c r="K16" s="16"/>
      <c r="L16" s="16"/>
      <c r="M16" s="16"/>
      <c r="N16" s="15"/>
      <c r="O16" s="15"/>
      <c r="P16" s="15"/>
      <c r="Q16" s="15"/>
      <c r="R16" s="15"/>
      <c r="S16" s="15"/>
      <c r="T16" s="15"/>
      <c r="U16" s="15">
        <v>86.4</v>
      </c>
      <c r="V16" s="17">
        <f t="shared" si="0"/>
        <v>290.524</v>
      </c>
    </row>
    <row r="17" spans="1:22" x14ac:dyDescent="0.25">
      <c r="A17" s="5">
        <v>16</v>
      </c>
      <c r="B17" s="1" t="s">
        <v>119</v>
      </c>
      <c r="C17" s="14">
        <v>144.18600000000001</v>
      </c>
      <c r="D17" s="15"/>
      <c r="E17" s="14">
        <v>144</v>
      </c>
      <c r="F17" s="15"/>
      <c r="G17" s="15"/>
      <c r="H17" s="15">
        <v>86.4</v>
      </c>
      <c r="I17" s="16"/>
      <c r="J17" s="16"/>
      <c r="K17" s="16"/>
      <c r="L17" s="16"/>
      <c r="M17" s="16"/>
      <c r="N17" s="15"/>
      <c r="O17" s="15"/>
      <c r="P17" s="15"/>
      <c r="Q17" s="15"/>
      <c r="R17" s="15"/>
      <c r="S17" s="15"/>
      <c r="T17" s="15"/>
      <c r="U17" s="15"/>
      <c r="V17" s="17">
        <f t="shared" si="0"/>
        <v>288.18600000000004</v>
      </c>
    </row>
    <row r="18" spans="1:22" x14ac:dyDescent="0.25">
      <c r="A18" s="5">
        <v>17</v>
      </c>
      <c r="B18" s="1" t="s">
        <v>128</v>
      </c>
      <c r="C18" s="14">
        <v>144.18600000000001</v>
      </c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5"/>
      <c r="O18" s="14">
        <v>129.6</v>
      </c>
      <c r="P18" s="15"/>
      <c r="Q18" s="15"/>
      <c r="R18" s="15"/>
      <c r="S18" s="15"/>
      <c r="T18" s="15"/>
      <c r="U18" s="15"/>
      <c r="V18" s="17">
        <f t="shared" si="0"/>
        <v>273.786</v>
      </c>
    </row>
    <row r="19" spans="1:22" x14ac:dyDescent="0.25">
      <c r="A19" s="5">
        <v>18</v>
      </c>
      <c r="B19" s="1" t="s">
        <v>111</v>
      </c>
      <c r="C19" s="14">
        <v>116.64</v>
      </c>
      <c r="D19" s="15">
        <v>86.4</v>
      </c>
      <c r="E19" s="15"/>
      <c r="F19" s="15">
        <v>59.512</v>
      </c>
      <c r="G19" s="15"/>
      <c r="H19" s="15">
        <v>144</v>
      </c>
      <c r="I19" s="16"/>
      <c r="J19" s="16"/>
      <c r="K19" s="16"/>
      <c r="L19" s="16"/>
      <c r="M19" s="16"/>
      <c r="N19" s="15"/>
      <c r="O19" s="15"/>
      <c r="P19" s="15"/>
      <c r="Q19" s="15"/>
      <c r="R19" s="15"/>
      <c r="S19" s="14">
        <v>144</v>
      </c>
      <c r="T19" s="15">
        <v>60.411799999999999</v>
      </c>
      <c r="U19" s="15">
        <v>51.84</v>
      </c>
      <c r="V19" s="17">
        <f t="shared" si="0"/>
        <v>260.64</v>
      </c>
    </row>
    <row r="20" spans="1:22" x14ac:dyDescent="0.25">
      <c r="A20" s="5">
        <v>19</v>
      </c>
      <c r="B20" s="1" t="s">
        <v>144</v>
      </c>
      <c r="C20" s="14">
        <v>116.64</v>
      </c>
      <c r="D20" s="15"/>
      <c r="E20" s="15"/>
      <c r="F20" s="15"/>
      <c r="G20" s="15">
        <v>60.411799999999999</v>
      </c>
      <c r="H20" s="15"/>
      <c r="I20" s="16"/>
      <c r="J20" s="16"/>
      <c r="K20" s="16"/>
      <c r="L20" s="16"/>
      <c r="M20" s="16"/>
      <c r="N20" s="15"/>
      <c r="O20" s="14">
        <v>96.123999999999995</v>
      </c>
      <c r="P20" s="15">
        <v>60.411799999999999</v>
      </c>
      <c r="Q20" s="15"/>
      <c r="R20" s="15"/>
      <c r="S20" s="15"/>
      <c r="T20" s="15"/>
      <c r="U20" s="15"/>
      <c r="V20" s="17">
        <f t="shared" si="0"/>
        <v>212.76400000000001</v>
      </c>
    </row>
    <row r="21" spans="1:22" x14ac:dyDescent="0.25">
      <c r="A21" s="5">
        <v>20</v>
      </c>
      <c r="B21" s="1" t="s">
        <v>136</v>
      </c>
      <c r="C21" s="14">
        <v>144.18600000000001</v>
      </c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5"/>
      <c r="O21" s="15"/>
      <c r="P21" s="14">
        <v>60.411799999999999</v>
      </c>
      <c r="Q21" s="15"/>
      <c r="R21" s="15"/>
      <c r="S21" s="15"/>
      <c r="T21" s="15"/>
      <c r="U21" s="15"/>
      <c r="V21" s="17">
        <f t="shared" si="0"/>
        <v>204.59780000000001</v>
      </c>
    </row>
    <row r="22" spans="1:22" x14ac:dyDescent="0.25">
      <c r="A22" s="5">
        <v>21</v>
      </c>
      <c r="B22" s="1" t="s">
        <v>143</v>
      </c>
      <c r="C22" s="14">
        <v>116.64</v>
      </c>
      <c r="D22" s="15"/>
      <c r="E22" s="15"/>
      <c r="F22" s="15"/>
      <c r="G22" s="15"/>
      <c r="H22" s="14">
        <v>86.4</v>
      </c>
      <c r="I22" s="16"/>
      <c r="J22" s="16"/>
      <c r="K22" s="16"/>
      <c r="L22" s="16"/>
      <c r="M22" s="16"/>
      <c r="N22" s="15"/>
      <c r="O22" s="15"/>
      <c r="P22" s="15"/>
      <c r="Q22" s="15"/>
      <c r="R22" s="15"/>
      <c r="S22" s="15"/>
      <c r="T22" s="15"/>
      <c r="U22" s="15"/>
      <c r="V22" s="17">
        <f t="shared" si="0"/>
        <v>203.04000000000002</v>
      </c>
    </row>
    <row r="23" spans="1:22" x14ac:dyDescent="0.25">
      <c r="A23" s="5">
        <v>22</v>
      </c>
      <c r="B23" s="1" t="s">
        <v>141</v>
      </c>
      <c r="C23" s="14">
        <v>144.18600000000001</v>
      </c>
      <c r="D23" s="15"/>
      <c r="E23" s="15"/>
      <c r="F23" s="15"/>
      <c r="G23" s="15"/>
      <c r="H23" s="15"/>
      <c r="I23" s="16"/>
      <c r="J23" s="27">
        <v>54</v>
      </c>
      <c r="K23" s="16"/>
      <c r="L23" s="16"/>
      <c r="M23" s="16"/>
      <c r="N23" s="15"/>
      <c r="O23" s="15"/>
      <c r="P23" s="15"/>
      <c r="Q23" s="15"/>
      <c r="R23" s="15"/>
      <c r="S23" s="15"/>
      <c r="T23" s="15"/>
      <c r="U23" s="15"/>
      <c r="V23" s="28">
        <f t="shared" si="0"/>
        <v>198.18600000000001</v>
      </c>
    </row>
    <row r="24" spans="1:22" x14ac:dyDescent="0.25">
      <c r="A24" s="5">
        <v>23</v>
      </c>
      <c r="B24" s="1" t="s">
        <v>148</v>
      </c>
      <c r="C24" s="14">
        <v>104.80459999999999</v>
      </c>
      <c r="D24" s="15"/>
      <c r="E24" s="15"/>
      <c r="F24" s="15"/>
      <c r="G24" s="15"/>
      <c r="H24" s="15"/>
      <c r="I24" s="16"/>
      <c r="J24" s="16"/>
      <c r="K24" s="27">
        <v>90</v>
      </c>
      <c r="L24" s="16"/>
      <c r="M24" s="16"/>
      <c r="N24" s="15"/>
      <c r="O24" s="15"/>
      <c r="P24" s="15"/>
      <c r="Q24" s="15"/>
      <c r="R24" s="15"/>
      <c r="S24" s="15"/>
      <c r="T24" s="15"/>
      <c r="U24" s="15"/>
      <c r="V24" s="28">
        <f t="shared" si="0"/>
        <v>194.80459999999999</v>
      </c>
    </row>
    <row r="25" spans="1:22" x14ac:dyDescent="0.25">
      <c r="A25" s="5">
        <v>23</v>
      </c>
      <c r="B25" s="1" t="s">
        <v>134</v>
      </c>
      <c r="C25" s="14">
        <v>104.80459999999999</v>
      </c>
      <c r="D25" s="15"/>
      <c r="E25" s="15"/>
      <c r="F25" s="15"/>
      <c r="G25" s="15"/>
      <c r="H25" s="15"/>
      <c r="I25" s="16"/>
      <c r="J25" s="16"/>
      <c r="K25" s="16"/>
      <c r="L25" s="16"/>
      <c r="M25" s="27">
        <v>90</v>
      </c>
      <c r="N25" s="15"/>
      <c r="O25" s="15"/>
      <c r="P25" s="15"/>
      <c r="Q25" s="15"/>
      <c r="R25" s="15"/>
      <c r="S25" s="15"/>
      <c r="T25" s="15"/>
      <c r="U25" s="15"/>
      <c r="V25" s="28">
        <f t="shared" si="0"/>
        <v>194.80459999999999</v>
      </c>
    </row>
    <row r="26" spans="1:22" x14ac:dyDescent="0.25">
      <c r="A26" s="5">
        <v>25</v>
      </c>
      <c r="B26" s="1" t="s">
        <v>139</v>
      </c>
      <c r="C26" s="14">
        <v>116.64</v>
      </c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5"/>
      <c r="O26" s="14">
        <v>77.760000000000005</v>
      </c>
      <c r="P26" s="15"/>
      <c r="Q26" s="15"/>
      <c r="R26" s="15"/>
      <c r="S26" s="15"/>
      <c r="T26" s="15"/>
      <c r="U26" s="15"/>
      <c r="V26" s="17">
        <f t="shared" si="0"/>
        <v>194.4</v>
      </c>
    </row>
    <row r="27" spans="1:22" x14ac:dyDescent="0.25">
      <c r="A27" s="5">
        <v>26</v>
      </c>
      <c r="B27" s="1" t="s">
        <v>150</v>
      </c>
      <c r="C27" s="14">
        <v>104.80459999999999</v>
      </c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5"/>
      <c r="O27" s="15"/>
      <c r="P27" s="14">
        <v>86.4</v>
      </c>
      <c r="Q27" s="15"/>
      <c r="R27" s="15"/>
      <c r="S27" s="15"/>
      <c r="T27" s="15"/>
      <c r="U27" s="15"/>
      <c r="V27" s="17">
        <f t="shared" si="0"/>
        <v>191.2046</v>
      </c>
    </row>
    <row r="28" spans="1:22" ht="15.75" thickBot="1" x14ac:dyDescent="0.3">
      <c r="A28" s="6">
        <v>27</v>
      </c>
      <c r="B28" s="7" t="s">
        <v>137</v>
      </c>
      <c r="C28" s="18">
        <v>144.18600000000001</v>
      </c>
      <c r="D28" s="19"/>
      <c r="E28" s="19"/>
      <c r="F28" s="19"/>
      <c r="G28" s="19"/>
      <c r="H28" s="19"/>
      <c r="I28" s="20"/>
      <c r="J28" s="20"/>
      <c r="K28" s="20"/>
      <c r="L28" s="31">
        <v>32</v>
      </c>
      <c r="M28" s="20"/>
      <c r="N28" s="19"/>
      <c r="O28" s="19"/>
      <c r="P28" s="19"/>
      <c r="Q28" s="19"/>
      <c r="R28" s="19"/>
      <c r="S28" s="19"/>
      <c r="T28" s="19"/>
      <c r="U28" s="19"/>
      <c r="V28" s="32">
        <f t="shared" si="0"/>
        <v>176.18600000000001</v>
      </c>
    </row>
  </sheetData>
  <sheetProtection algorithmName="SHA-512" hashValue="SToFvOoWAV640AMWrFO+/hLVeSE/XETOR1c5NobwEKw6Q2EvPU864dzhaIH4Z4TFc1S8VTyfIjtHDGkBiT2Pug==" saltValue="pLlkHYa4x3tnTg2F9EQdpw==" spinCount="100000" sheet="1" objects="1" scenarios="1"/>
  <autoFilter ref="B1:V1">
    <sortState ref="B2:X41">
      <sortCondition descending="1" ref="V1"/>
    </sortState>
  </autoFilter>
  <sortState ref="B2:W41">
    <sortCondition descending="1" ref="V4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8" zoomScaleNormal="78" workbookViewId="0">
      <selection activeCell="F1" sqref="F1"/>
    </sheetView>
  </sheetViews>
  <sheetFormatPr defaultRowHeight="15" x14ac:dyDescent="0.25"/>
  <cols>
    <col min="1" max="1" width="10.7109375" customWidth="1"/>
    <col min="2" max="2" width="19.85546875" customWidth="1"/>
    <col min="3" max="14" width="15.7109375" customWidth="1"/>
    <col min="15" max="15" width="10.7109375" customWidth="1"/>
    <col min="16" max="16" width="18.5703125" customWidth="1"/>
  </cols>
  <sheetData>
    <row r="1" spans="1:15" ht="90" x14ac:dyDescent="0.25">
      <c r="A1" s="2" t="s">
        <v>183</v>
      </c>
      <c r="B1" s="3" t="s">
        <v>184</v>
      </c>
      <c r="C1" s="3" t="s">
        <v>7</v>
      </c>
      <c r="D1" s="3" t="s">
        <v>0</v>
      </c>
      <c r="E1" s="3" t="s">
        <v>1</v>
      </c>
      <c r="F1" s="3" t="s">
        <v>2</v>
      </c>
      <c r="G1" s="3" t="s">
        <v>177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8</v>
      </c>
      <c r="M1" s="3" t="s">
        <v>9</v>
      </c>
      <c r="N1" s="3" t="s">
        <v>33</v>
      </c>
      <c r="O1" s="4" t="s">
        <v>32</v>
      </c>
    </row>
    <row r="2" spans="1:15" x14ac:dyDescent="0.25">
      <c r="A2" s="5">
        <v>1</v>
      </c>
      <c r="B2" s="1" t="s">
        <v>30</v>
      </c>
      <c r="C2" s="14">
        <v>1500</v>
      </c>
      <c r="D2" s="14">
        <v>400</v>
      </c>
      <c r="E2" s="15"/>
      <c r="F2" s="15"/>
      <c r="G2" s="16"/>
      <c r="H2" s="15">
        <v>400</v>
      </c>
      <c r="I2" s="15"/>
      <c r="J2" s="15"/>
      <c r="K2" s="15"/>
      <c r="L2" s="15"/>
      <c r="M2" s="15"/>
      <c r="N2" s="15"/>
      <c r="O2" s="17">
        <f t="shared" ref="O2:O21" si="0">MAX(D2:N2)+C2</f>
        <v>1900</v>
      </c>
    </row>
    <row r="3" spans="1:15" x14ac:dyDescent="0.25">
      <c r="A3" s="5">
        <v>2</v>
      </c>
      <c r="B3" s="1" t="s">
        <v>27</v>
      </c>
      <c r="C3" s="14">
        <v>667.52769999999998</v>
      </c>
      <c r="D3" s="15">
        <v>86.4</v>
      </c>
      <c r="E3" s="14">
        <v>600</v>
      </c>
      <c r="F3" s="15"/>
      <c r="G3" s="16"/>
      <c r="H3" s="15"/>
      <c r="I3" s="15"/>
      <c r="J3" s="15"/>
      <c r="K3" s="15"/>
      <c r="L3" s="15">
        <v>240</v>
      </c>
      <c r="M3" s="15">
        <v>144</v>
      </c>
      <c r="N3" s="15"/>
      <c r="O3" s="17">
        <f t="shared" si="0"/>
        <v>1267.5277000000001</v>
      </c>
    </row>
    <row r="4" spans="1:15" x14ac:dyDescent="0.25">
      <c r="A4" s="5">
        <v>3</v>
      </c>
      <c r="B4" s="1" t="s">
        <v>18</v>
      </c>
      <c r="C4" s="14">
        <v>900</v>
      </c>
      <c r="D4" s="15"/>
      <c r="E4" s="15"/>
      <c r="F4" s="15"/>
      <c r="G4" s="16"/>
      <c r="H4" s="15"/>
      <c r="I4" s="15"/>
      <c r="J4" s="15"/>
      <c r="K4" s="15"/>
      <c r="L4" s="15"/>
      <c r="M4" s="15"/>
      <c r="N4" s="14">
        <v>240</v>
      </c>
      <c r="O4" s="17">
        <f t="shared" si="0"/>
        <v>1140</v>
      </c>
    </row>
    <row r="5" spans="1:15" x14ac:dyDescent="0.25">
      <c r="A5" s="5">
        <v>4</v>
      </c>
      <c r="B5" s="1" t="s">
        <v>22</v>
      </c>
      <c r="C5" s="14">
        <v>194.4</v>
      </c>
      <c r="D5" s="15"/>
      <c r="E5" s="15"/>
      <c r="F5" s="15"/>
      <c r="G5" s="16"/>
      <c r="H5" s="15"/>
      <c r="I5" s="14">
        <v>600</v>
      </c>
      <c r="J5" s="15"/>
      <c r="K5" s="15"/>
      <c r="L5" s="15"/>
      <c r="M5" s="15"/>
      <c r="N5" s="15"/>
      <c r="O5" s="17">
        <f t="shared" si="0"/>
        <v>794.4</v>
      </c>
    </row>
    <row r="6" spans="1:15" x14ac:dyDescent="0.25">
      <c r="A6" s="5">
        <v>5</v>
      </c>
      <c r="B6" s="1" t="s">
        <v>17</v>
      </c>
      <c r="C6" s="14">
        <v>400.51659999999998</v>
      </c>
      <c r="D6" s="15">
        <v>60.411799999999999</v>
      </c>
      <c r="E6" s="15"/>
      <c r="F6" s="15"/>
      <c r="G6" s="16"/>
      <c r="H6" s="15">
        <v>144</v>
      </c>
      <c r="I6" s="14">
        <v>360</v>
      </c>
      <c r="J6" s="15"/>
      <c r="K6" s="15">
        <v>240</v>
      </c>
      <c r="L6" s="15"/>
      <c r="M6" s="15"/>
      <c r="N6" s="15"/>
      <c r="O6" s="17">
        <f t="shared" si="0"/>
        <v>760.51659999999993</v>
      </c>
    </row>
    <row r="7" spans="1:15" x14ac:dyDescent="0.25">
      <c r="A7" s="5">
        <v>6</v>
      </c>
      <c r="B7" s="1" t="s">
        <v>31</v>
      </c>
      <c r="C7" s="14">
        <v>540</v>
      </c>
      <c r="D7" s="15"/>
      <c r="E7" s="15"/>
      <c r="F7" s="14">
        <v>144</v>
      </c>
      <c r="G7" s="16"/>
      <c r="H7" s="15"/>
      <c r="I7" s="15"/>
      <c r="J7" s="15"/>
      <c r="K7" s="15"/>
      <c r="L7" s="15"/>
      <c r="M7" s="15"/>
      <c r="N7" s="15"/>
      <c r="O7" s="17">
        <f t="shared" si="0"/>
        <v>684</v>
      </c>
    </row>
    <row r="8" spans="1:15" x14ac:dyDescent="0.25">
      <c r="A8" s="5">
        <v>7</v>
      </c>
      <c r="B8" s="1" t="s">
        <v>12</v>
      </c>
      <c r="C8" s="14">
        <v>240.31</v>
      </c>
      <c r="D8" s="15">
        <v>144</v>
      </c>
      <c r="E8" s="15">
        <v>102.4898</v>
      </c>
      <c r="F8" s="15"/>
      <c r="G8" s="16"/>
      <c r="H8" s="15"/>
      <c r="I8" s="15"/>
      <c r="J8" s="15"/>
      <c r="K8" s="15"/>
      <c r="L8" s="14">
        <v>400</v>
      </c>
      <c r="M8" s="15">
        <v>144</v>
      </c>
      <c r="N8" s="15"/>
      <c r="O8" s="17">
        <f t="shared" si="0"/>
        <v>640.30999999999995</v>
      </c>
    </row>
    <row r="9" spans="1:15" x14ac:dyDescent="0.25">
      <c r="A9" s="5">
        <v>7</v>
      </c>
      <c r="B9" s="1" t="s">
        <v>23</v>
      </c>
      <c r="C9" s="14">
        <v>240.31</v>
      </c>
      <c r="D9" s="15"/>
      <c r="E9" s="15"/>
      <c r="F9" s="14">
        <v>400</v>
      </c>
      <c r="G9" s="16"/>
      <c r="H9" s="15"/>
      <c r="I9" s="15"/>
      <c r="J9" s="15">
        <v>400</v>
      </c>
      <c r="K9" s="15"/>
      <c r="L9" s="15"/>
      <c r="M9" s="15"/>
      <c r="N9" s="15"/>
      <c r="O9" s="17">
        <f t="shared" si="0"/>
        <v>640.30999999999995</v>
      </c>
    </row>
    <row r="10" spans="1:15" x14ac:dyDescent="0.25">
      <c r="A10" s="5">
        <v>9</v>
      </c>
      <c r="B10" s="1" t="s">
        <v>13</v>
      </c>
      <c r="C10" s="14">
        <v>324</v>
      </c>
      <c r="D10" s="15">
        <v>86.4</v>
      </c>
      <c r="E10" s="14">
        <v>267.0111</v>
      </c>
      <c r="F10" s="15"/>
      <c r="G10" s="16"/>
      <c r="H10" s="15"/>
      <c r="I10" s="15"/>
      <c r="J10" s="15"/>
      <c r="K10" s="15"/>
      <c r="L10" s="15"/>
      <c r="M10" s="15">
        <v>240</v>
      </c>
      <c r="N10" s="15"/>
      <c r="O10" s="17">
        <f t="shared" si="0"/>
        <v>591.01109999999994</v>
      </c>
    </row>
    <row r="11" spans="1:15" x14ac:dyDescent="0.25">
      <c r="A11" s="5">
        <v>10</v>
      </c>
      <c r="B11" s="1" t="s">
        <v>28</v>
      </c>
      <c r="C11" s="14">
        <v>324</v>
      </c>
      <c r="D11" s="15"/>
      <c r="E11" s="15"/>
      <c r="F11" s="14">
        <v>144</v>
      </c>
      <c r="G11" s="16"/>
      <c r="H11" s="15"/>
      <c r="I11" s="15"/>
      <c r="J11" s="15"/>
      <c r="K11" s="15"/>
      <c r="L11" s="15"/>
      <c r="M11" s="15"/>
      <c r="N11" s="15"/>
      <c r="O11" s="17">
        <f t="shared" si="0"/>
        <v>468</v>
      </c>
    </row>
    <row r="12" spans="1:15" x14ac:dyDescent="0.25">
      <c r="A12" s="5">
        <v>11</v>
      </c>
      <c r="B12" s="1" t="s">
        <v>10</v>
      </c>
      <c r="C12" s="14">
        <v>144.18600000000001</v>
      </c>
      <c r="D12" s="15"/>
      <c r="E12" s="15">
        <v>102.4898</v>
      </c>
      <c r="F12" s="15"/>
      <c r="G12" s="16"/>
      <c r="H12" s="15"/>
      <c r="I12" s="14">
        <v>267.0111</v>
      </c>
      <c r="J12" s="15"/>
      <c r="K12" s="15"/>
      <c r="L12" s="15">
        <v>86.4</v>
      </c>
      <c r="M12" s="15">
        <v>51.84</v>
      </c>
      <c r="N12" s="15"/>
      <c r="O12" s="17">
        <f t="shared" si="0"/>
        <v>411.19709999999998</v>
      </c>
    </row>
    <row r="13" spans="1:15" x14ac:dyDescent="0.25">
      <c r="A13" s="5">
        <v>12</v>
      </c>
      <c r="B13" s="1" t="s">
        <v>24</v>
      </c>
      <c r="C13" s="14">
        <v>194.4</v>
      </c>
      <c r="D13" s="15">
        <v>86.4</v>
      </c>
      <c r="E13" s="14">
        <v>216</v>
      </c>
      <c r="F13" s="15"/>
      <c r="G13" s="16"/>
      <c r="H13" s="15"/>
      <c r="I13" s="15"/>
      <c r="J13" s="15"/>
      <c r="K13" s="15"/>
      <c r="L13" s="15"/>
      <c r="M13" s="15"/>
      <c r="N13" s="15"/>
      <c r="O13" s="17">
        <f t="shared" si="0"/>
        <v>410.4</v>
      </c>
    </row>
    <row r="14" spans="1:15" x14ac:dyDescent="0.25">
      <c r="A14" s="5">
        <v>13</v>
      </c>
      <c r="B14" s="1" t="s">
        <v>25</v>
      </c>
      <c r="C14" s="14">
        <v>240.31</v>
      </c>
      <c r="D14" s="15"/>
      <c r="E14" s="14">
        <v>160.20670000000001</v>
      </c>
      <c r="F14" s="15">
        <v>60.411799999999999</v>
      </c>
      <c r="G14" s="16"/>
      <c r="H14" s="15"/>
      <c r="I14" s="15"/>
      <c r="J14" s="15">
        <v>57.200899999999997</v>
      </c>
      <c r="K14" s="15"/>
      <c r="L14" s="15"/>
      <c r="M14" s="15"/>
      <c r="N14" s="15"/>
      <c r="O14" s="17">
        <f t="shared" si="0"/>
        <v>400.51670000000001</v>
      </c>
    </row>
    <row r="15" spans="1:15" x14ac:dyDescent="0.25">
      <c r="A15" s="5">
        <v>14</v>
      </c>
      <c r="B15" s="1" t="s">
        <v>169</v>
      </c>
      <c r="C15" s="14">
        <v>240.31</v>
      </c>
      <c r="D15" s="15"/>
      <c r="E15" s="15"/>
      <c r="F15" s="15">
        <v>86.4</v>
      </c>
      <c r="G15" s="16"/>
      <c r="H15" s="15"/>
      <c r="I15" s="15"/>
      <c r="J15" s="14">
        <v>144</v>
      </c>
      <c r="K15" s="15"/>
      <c r="L15" s="15"/>
      <c r="M15" s="15"/>
      <c r="N15" s="15"/>
      <c r="O15" s="17">
        <f t="shared" si="0"/>
        <v>384.31</v>
      </c>
    </row>
    <row r="16" spans="1:15" x14ac:dyDescent="0.25">
      <c r="A16" s="5">
        <v>15</v>
      </c>
      <c r="B16" s="1" t="s">
        <v>16</v>
      </c>
      <c r="C16" s="14">
        <v>144.18600000000001</v>
      </c>
      <c r="D16" s="15"/>
      <c r="E16" s="15"/>
      <c r="F16" s="30"/>
      <c r="G16" s="16"/>
      <c r="H16" s="30"/>
      <c r="I16" s="14">
        <v>160.20670000000001</v>
      </c>
      <c r="J16" s="15"/>
      <c r="K16" s="15"/>
      <c r="L16" s="15"/>
      <c r="M16" s="15"/>
      <c r="N16" s="15"/>
      <c r="O16" s="17">
        <f t="shared" si="0"/>
        <v>304.39269999999999</v>
      </c>
    </row>
    <row r="17" spans="1:15" x14ac:dyDescent="0.25">
      <c r="A17" s="5">
        <v>16</v>
      </c>
      <c r="B17" s="1" t="s">
        <v>15</v>
      </c>
      <c r="C17" s="14">
        <v>194.4</v>
      </c>
      <c r="D17" s="15"/>
      <c r="E17" s="15"/>
      <c r="F17" s="14">
        <v>86.4</v>
      </c>
      <c r="G17" s="16"/>
      <c r="H17" s="30"/>
      <c r="I17" s="30"/>
      <c r="J17" s="15"/>
      <c r="K17" s="15"/>
      <c r="L17" s="15"/>
      <c r="M17" s="15"/>
      <c r="N17" s="15"/>
      <c r="O17" s="17">
        <f t="shared" si="0"/>
        <v>280.8</v>
      </c>
    </row>
    <row r="18" spans="1:15" x14ac:dyDescent="0.25">
      <c r="A18" s="5">
        <v>17</v>
      </c>
      <c r="B18" s="1" t="s">
        <v>21</v>
      </c>
      <c r="C18" s="14">
        <v>144.18600000000001</v>
      </c>
      <c r="D18" s="15"/>
      <c r="E18" s="15"/>
      <c r="F18" s="14">
        <v>86.4</v>
      </c>
      <c r="G18" s="16"/>
      <c r="H18" s="15"/>
      <c r="I18" s="15"/>
      <c r="J18" s="15">
        <v>86.4</v>
      </c>
      <c r="K18" s="15"/>
      <c r="L18" s="15"/>
      <c r="M18" s="15"/>
      <c r="N18" s="15"/>
      <c r="O18" s="17">
        <f t="shared" si="0"/>
        <v>230.58600000000001</v>
      </c>
    </row>
    <row r="19" spans="1:15" x14ac:dyDescent="0.25">
      <c r="A19" s="5">
        <v>18</v>
      </c>
      <c r="B19" s="1" t="s">
        <v>11</v>
      </c>
      <c r="C19" s="14">
        <v>144.18600000000001</v>
      </c>
      <c r="D19" s="15"/>
      <c r="E19" s="15"/>
      <c r="F19" s="15"/>
      <c r="G19" s="16"/>
      <c r="H19" s="15"/>
      <c r="I19" s="15"/>
      <c r="J19" s="14">
        <v>57.200899999999997</v>
      </c>
      <c r="K19" s="15"/>
      <c r="L19" s="15"/>
      <c r="M19" s="15"/>
      <c r="N19" s="15"/>
      <c r="O19" s="17">
        <f t="shared" si="0"/>
        <v>201.3869</v>
      </c>
    </row>
    <row r="20" spans="1:15" x14ac:dyDescent="0.25">
      <c r="A20" s="5">
        <v>18</v>
      </c>
      <c r="B20" s="1" t="s">
        <v>26</v>
      </c>
      <c r="C20" s="14">
        <v>144.18600000000001</v>
      </c>
      <c r="D20" s="15"/>
      <c r="E20" s="15"/>
      <c r="F20" s="15"/>
      <c r="G20" s="16"/>
      <c r="H20" s="15"/>
      <c r="I20" s="15"/>
      <c r="J20" s="14">
        <v>57.200899999999997</v>
      </c>
      <c r="K20" s="15"/>
      <c r="L20" s="15"/>
      <c r="M20" s="15"/>
      <c r="N20" s="15"/>
      <c r="O20" s="17">
        <f t="shared" si="0"/>
        <v>201.3869</v>
      </c>
    </row>
    <row r="21" spans="1:15" ht="15.75" thickBot="1" x14ac:dyDescent="0.3">
      <c r="A21" s="6">
        <v>20</v>
      </c>
      <c r="B21" s="7" t="s">
        <v>29</v>
      </c>
      <c r="C21" s="18">
        <v>144.18600000000001</v>
      </c>
      <c r="D21" s="19"/>
      <c r="E21" s="19"/>
      <c r="F21" s="19"/>
      <c r="G21" s="31">
        <v>54</v>
      </c>
      <c r="H21" s="19"/>
      <c r="I21" s="19"/>
      <c r="J21" s="19"/>
      <c r="K21" s="19"/>
      <c r="L21" s="19"/>
      <c r="M21" s="19"/>
      <c r="N21" s="19"/>
      <c r="O21" s="32">
        <f t="shared" si="0"/>
        <v>198.18600000000001</v>
      </c>
    </row>
  </sheetData>
  <sheetProtection algorithmName="SHA-512" hashValue="HGgNvT1O2OapgCSQmoydlQ06jXVvAqScaj/gTLiB3d+N8FVlUu6QX57tjT2JK3Q5LwcAaZKGFOLj40+SHptqWA==" saltValue="3KpvFnZINqUupebInueoKw==" spinCount="100000" sheet="1" objects="1" scenarios="1"/>
  <autoFilter ref="B1:Q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C1" zoomScale="82" zoomScaleNormal="82" workbookViewId="0">
      <selection activeCell="G17" sqref="G17"/>
    </sheetView>
  </sheetViews>
  <sheetFormatPr defaultRowHeight="15" x14ac:dyDescent="0.25"/>
  <cols>
    <col min="2" max="2" width="18.140625" customWidth="1"/>
    <col min="3" max="5" width="15.7109375" customWidth="1"/>
    <col min="6" max="6" width="19.28515625" customWidth="1"/>
    <col min="7" max="14" width="15.7109375" customWidth="1"/>
  </cols>
  <sheetData>
    <row r="1" spans="1:15" ht="90" x14ac:dyDescent="0.25">
      <c r="A1" s="2" t="s">
        <v>183</v>
      </c>
      <c r="B1" s="3" t="s">
        <v>184</v>
      </c>
      <c r="C1" s="3" t="s">
        <v>7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34</v>
      </c>
      <c r="K1" s="3" t="s">
        <v>6</v>
      </c>
      <c r="L1" s="3" t="s">
        <v>8</v>
      </c>
      <c r="M1" s="3" t="s">
        <v>9</v>
      </c>
      <c r="N1" s="3" t="s">
        <v>33</v>
      </c>
      <c r="O1" s="4" t="s">
        <v>32</v>
      </c>
    </row>
    <row r="2" spans="1:15" x14ac:dyDescent="0.25">
      <c r="A2" s="24">
        <v>1</v>
      </c>
      <c r="B2" s="1" t="s">
        <v>43</v>
      </c>
      <c r="C2" s="14">
        <v>1500</v>
      </c>
      <c r="D2" s="15"/>
      <c r="E2" s="15"/>
      <c r="F2" s="29">
        <v>400</v>
      </c>
      <c r="G2" s="15"/>
      <c r="H2" s="15"/>
      <c r="I2" s="30">
        <v>240</v>
      </c>
      <c r="J2" s="15"/>
      <c r="K2" s="15"/>
      <c r="L2" s="15"/>
      <c r="M2" s="15"/>
      <c r="N2" s="16"/>
      <c r="O2" s="36">
        <v>1900</v>
      </c>
    </row>
    <row r="3" spans="1:15" x14ac:dyDescent="0.25">
      <c r="A3" s="24">
        <v>2</v>
      </c>
      <c r="B3" s="1" t="s">
        <v>36</v>
      </c>
      <c r="C3" s="14">
        <v>667.52769999999998</v>
      </c>
      <c r="D3" s="15"/>
      <c r="E3" s="14">
        <v>600</v>
      </c>
      <c r="F3" s="10"/>
      <c r="G3" s="15"/>
      <c r="H3" s="15"/>
      <c r="I3" s="15"/>
      <c r="J3" s="15"/>
      <c r="K3" s="15">
        <v>400</v>
      </c>
      <c r="L3" s="15">
        <v>400</v>
      </c>
      <c r="M3" s="16"/>
      <c r="N3" s="16"/>
      <c r="O3" s="36">
        <f t="shared" ref="O3:O10" si="0">MAX(D3:N3)+C3</f>
        <v>1267.5277000000001</v>
      </c>
    </row>
    <row r="4" spans="1:15" x14ac:dyDescent="0.25">
      <c r="A4" s="24">
        <v>3</v>
      </c>
      <c r="B4" s="1" t="s">
        <v>40</v>
      </c>
      <c r="C4" s="14">
        <v>900</v>
      </c>
      <c r="D4" s="15"/>
      <c r="E4" s="15"/>
      <c r="F4" s="10"/>
      <c r="G4" s="15"/>
      <c r="H4" s="14">
        <v>360</v>
      </c>
      <c r="I4" s="15"/>
      <c r="J4" s="15"/>
      <c r="K4" s="15"/>
      <c r="L4" s="15"/>
      <c r="M4" s="15"/>
      <c r="N4" s="16"/>
      <c r="O4" s="36">
        <f t="shared" si="0"/>
        <v>1260</v>
      </c>
    </row>
    <row r="5" spans="1:15" x14ac:dyDescent="0.25">
      <c r="A5" s="24">
        <v>4</v>
      </c>
      <c r="B5" s="1" t="s">
        <v>37</v>
      </c>
      <c r="C5" s="14">
        <v>400.51659999999998</v>
      </c>
      <c r="D5" s="15"/>
      <c r="E5" s="15"/>
      <c r="F5" s="10">
        <v>144</v>
      </c>
      <c r="G5" s="15"/>
      <c r="H5" s="14">
        <v>600</v>
      </c>
      <c r="I5" s="15"/>
      <c r="J5" s="15"/>
      <c r="K5" s="15"/>
      <c r="L5" s="15"/>
      <c r="M5" s="16"/>
      <c r="N5" s="16"/>
      <c r="O5" s="36">
        <f t="shared" si="0"/>
        <v>1000.5165999999999</v>
      </c>
    </row>
    <row r="6" spans="1:15" x14ac:dyDescent="0.25">
      <c r="A6" s="24">
        <v>5</v>
      </c>
      <c r="B6" s="1" t="s">
        <v>39</v>
      </c>
      <c r="C6" s="14">
        <v>458.11489999999998</v>
      </c>
      <c r="D6" s="15"/>
      <c r="E6" s="30">
        <v>267.0111</v>
      </c>
      <c r="F6" s="10"/>
      <c r="G6" s="15"/>
      <c r="H6" s="15"/>
      <c r="I6" s="15"/>
      <c r="J6" s="15"/>
      <c r="K6" s="15">
        <v>240</v>
      </c>
      <c r="L6" s="15">
        <v>240</v>
      </c>
      <c r="M6" s="14">
        <v>400</v>
      </c>
      <c r="N6" s="16"/>
      <c r="O6" s="36">
        <f t="shared" si="0"/>
        <v>858.11490000000003</v>
      </c>
    </row>
    <row r="7" spans="1:15" x14ac:dyDescent="0.25">
      <c r="A7" s="24">
        <v>6</v>
      </c>
      <c r="B7" s="1" t="s">
        <v>181</v>
      </c>
      <c r="C7" s="14">
        <v>540</v>
      </c>
      <c r="D7" s="15"/>
      <c r="E7" s="15"/>
      <c r="F7" s="10">
        <v>240</v>
      </c>
      <c r="G7" s="15"/>
      <c r="H7" s="15"/>
      <c r="I7" s="15">
        <v>0</v>
      </c>
      <c r="J7" s="15"/>
      <c r="K7" s="15"/>
      <c r="L7" s="15"/>
      <c r="M7" s="15"/>
      <c r="N7" s="27">
        <v>240</v>
      </c>
      <c r="O7" s="37">
        <f t="shared" si="0"/>
        <v>780</v>
      </c>
    </row>
    <row r="8" spans="1:15" x14ac:dyDescent="0.25">
      <c r="A8" s="24">
        <v>7</v>
      </c>
      <c r="B8" s="1" t="s">
        <v>41</v>
      </c>
      <c r="C8" s="14">
        <v>240.31</v>
      </c>
      <c r="D8" s="15"/>
      <c r="E8" s="15">
        <v>216</v>
      </c>
      <c r="F8" s="10"/>
      <c r="G8" s="15">
        <v>240</v>
      </c>
      <c r="H8" s="15"/>
      <c r="I8" s="15"/>
      <c r="J8" s="14">
        <v>400</v>
      </c>
      <c r="K8" s="15"/>
      <c r="L8" s="15"/>
      <c r="M8" s="15"/>
      <c r="N8" s="16"/>
      <c r="O8" s="36">
        <f t="shared" si="0"/>
        <v>640.30999999999995</v>
      </c>
    </row>
    <row r="9" spans="1:15" x14ac:dyDescent="0.25">
      <c r="A9" s="24">
        <v>8</v>
      </c>
      <c r="B9" s="1" t="s">
        <v>19</v>
      </c>
      <c r="C9" s="14">
        <v>203.86959999999999</v>
      </c>
      <c r="D9" s="15">
        <v>86.4</v>
      </c>
      <c r="E9" s="15">
        <v>129.6</v>
      </c>
      <c r="F9" s="10"/>
      <c r="G9" s="15"/>
      <c r="H9" s="15"/>
      <c r="I9" s="15"/>
      <c r="J9" s="15"/>
      <c r="K9" s="14">
        <v>144</v>
      </c>
      <c r="L9" s="15"/>
      <c r="M9" s="15">
        <v>86.4</v>
      </c>
      <c r="N9" s="16"/>
      <c r="O9" s="36">
        <f t="shared" si="0"/>
        <v>347.86959999999999</v>
      </c>
    </row>
    <row r="10" spans="1:15" x14ac:dyDescent="0.25">
      <c r="A10" s="24">
        <v>9</v>
      </c>
      <c r="B10" s="1" t="s">
        <v>42</v>
      </c>
      <c r="C10" s="14">
        <v>240.31</v>
      </c>
      <c r="D10" s="15"/>
      <c r="E10" s="15"/>
      <c r="F10" s="10"/>
      <c r="G10" s="15"/>
      <c r="H10" s="15"/>
      <c r="I10" s="15"/>
      <c r="J10" s="14">
        <v>86.4</v>
      </c>
      <c r="K10" s="15"/>
      <c r="L10" s="15"/>
      <c r="M10" s="15"/>
      <c r="N10" s="16"/>
      <c r="O10" s="36">
        <f t="shared" si="0"/>
        <v>326.71000000000004</v>
      </c>
    </row>
    <row r="11" spans="1:15" x14ac:dyDescent="0.25">
      <c r="A11" s="24">
        <v>10</v>
      </c>
      <c r="B11" s="1" t="s">
        <v>14</v>
      </c>
      <c r="C11" s="14">
        <v>203.86959999999999</v>
      </c>
      <c r="D11" s="15"/>
      <c r="E11" s="15"/>
      <c r="F11" s="29">
        <v>106</v>
      </c>
      <c r="G11" s="15"/>
      <c r="H11" s="15"/>
      <c r="I11" s="30">
        <v>57.200899999999997</v>
      </c>
      <c r="J11" s="15"/>
      <c r="K11" s="15"/>
      <c r="L11" s="15"/>
      <c r="M11" s="15"/>
      <c r="N11" s="16"/>
      <c r="O11" s="37">
        <v>310</v>
      </c>
    </row>
    <row r="12" spans="1:15" ht="15.75" thickBot="1" x14ac:dyDescent="0.3">
      <c r="A12" s="25">
        <v>11</v>
      </c>
      <c r="B12" s="7" t="s">
        <v>20</v>
      </c>
      <c r="C12" s="18">
        <v>203.86959999999999</v>
      </c>
      <c r="D12" s="19"/>
      <c r="E12" s="19"/>
      <c r="F12" s="10"/>
      <c r="G12" s="19"/>
      <c r="H12" s="19"/>
      <c r="I12" s="18">
        <v>86</v>
      </c>
      <c r="J12" s="19"/>
      <c r="K12" s="19"/>
      <c r="L12" s="19"/>
      <c r="M12" s="19"/>
      <c r="N12" s="20"/>
      <c r="O12" s="36">
        <f>MAX(D12:N12)+C12</f>
        <v>289.86959999999999</v>
      </c>
    </row>
  </sheetData>
  <sheetProtection algorithmName="SHA-512" hashValue="bi3Qhw3TitCsaznY6YBcOAj5+WmSPWGj0HNwHIp8ZZG1SQl9JZK0kF6tzf+Jgr8j7DQHLq7tcDqc9xUZ4IBRfw==" saltValue="90HvAHiIMRkn34GGV22j/Q==" spinCount="100000" sheet="1" objects="1" scenarios="1"/>
  <autoFilter ref="B1:O1">
    <sortState ref="B2:P12">
      <sortCondition descending="1" ref="O1"/>
    </sortState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29" sqref="B29"/>
    </sheetView>
  </sheetViews>
  <sheetFormatPr defaultRowHeight="15" x14ac:dyDescent="0.25"/>
  <cols>
    <col min="1" max="1" width="10.7109375" customWidth="1"/>
    <col min="2" max="2" width="18.28515625" customWidth="1"/>
    <col min="3" max="9" width="15.7109375" customWidth="1"/>
    <col min="10" max="10" width="10.7109375" customWidth="1"/>
  </cols>
  <sheetData>
    <row r="1" spans="1:10" ht="90" x14ac:dyDescent="0.25">
      <c r="A1" s="2" t="s">
        <v>183</v>
      </c>
      <c r="B1" s="3" t="s">
        <v>184</v>
      </c>
      <c r="C1" s="3" t="s">
        <v>7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34</v>
      </c>
      <c r="J1" s="4" t="s">
        <v>32</v>
      </c>
    </row>
    <row r="2" spans="1:10" x14ac:dyDescent="0.25">
      <c r="A2" s="5">
        <v>1</v>
      </c>
      <c r="B2" s="1" t="s">
        <v>160</v>
      </c>
      <c r="C2" s="14">
        <v>1500</v>
      </c>
      <c r="D2" s="14">
        <v>600</v>
      </c>
      <c r="E2" s="15"/>
      <c r="F2" s="15">
        <v>400</v>
      </c>
      <c r="G2" s="15"/>
      <c r="H2" s="15"/>
      <c r="I2" s="15"/>
      <c r="J2" s="17">
        <f t="shared" ref="J2:J13" si="0">MAX(D2:I2)+C2</f>
        <v>2100</v>
      </c>
    </row>
    <row r="3" spans="1:10" x14ac:dyDescent="0.25">
      <c r="A3" s="5">
        <v>2</v>
      </c>
      <c r="B3" s="1" t="s">
        <v>154</v>
      </c>
      <c r="C3" s="14">
        <v>900</v>
      </c>
      <c r="D3" s="15"/>
      <c r="E3" s="15">
        <v>400</v>
      </c>
      <c r="F3" s="15"/>
      <c r="G3" s="14">
        <v>600</v>
      </c>
      <c r="H3" s="15">
        <v>400</v>
      </c>
      <c r="I3" s="15"/>
      <c r="J3" s="17">
        <f t="shared" si="0"/>
        <v>1500</v>
      </c>
    </row>
    <row r="4" spans="1:10" x14ac:dyDescent="0.25">
      <c r="A4" s="5">
        <v>3</v>
      </c>
      <c r="B4" s="1" t="s">
        <v>38</v>
      </c>
      <c r="C4" s="14">
        <v>667.52769999999998</v>
      </c>
      <c r="D4" s="14">
        <v>360</v>
      </c>
      <c r="E4" s="15"/>
      <c r="F4" s="15"/>
      <c r="G4" s="15"/>
      <c r="H4" s="15"/>
      <c r="I4" s="15"/>
      <c r="J4" s="17">
        <f t="shared" si="0"/>
        <v>1027.5277000000001</v>
      </c>
    </row>
    <row r="5" spans="1:10" x14ac:dyDescent="0.25">
      <c r="A5" s="5">
        <v>4</v>
      </c>
      <c r="B5" s="1" t="s">
        <v>155</v>
      </c>
      <c r="C5" s="14">
        <v>400.51659999999998</v>
      </c>
      <c r="D5" s="15">
        <v>267.0111</v>
      </c>
      <c r="E5" s="15"/>
      <c r="F5" s="15"/>
      <c r="G5" s="15"/>
      <c r="H5" s="15"/>
      <c r="I5" s="14">
        <v>400</v>
      </c>
      <c r="J5" s="17">
        <f t="shared" si="0"/>
        <v>800.51659999999993</v>
      </c>
    </row>
    <row r="6" spans="1:10" x14ac:dyDescent="0.25">
      <c r="A6" s="5">
        <v>5</v>
      </c>
      <c r="B6" s="1" t="s">
        <v>151</v>
      </c>
      <c r="C6" s="14">
        <v>540</v>
      </c>
      <c r="D6" s="15"/>
      <c r="E6" s="15"/>
      <c r="F6" s="15"/>
      <c r="G6" s="15"/>
      <c r="H6" s="15"/>
      <c r="I6" s="14">
        <v>240</v>
      </c>
      <c r="J6" s="17">
        <f t="shared" si="0"/>
        <v>780</v>
      </c>
    </row>
    <row r="7" spans="1:10" x14ac:dyDescent="0.25">
      <c r="A7" s="5">
        <v>6</v>
      </c>
      <c r="B7" s="1" t="s">
        <v>156</v>
      </c>
      <c r="C7" s="14">
        <v>458.11489999999998</v>
      </c>
      <c r="D7" s="15"/>
      <c r="E7" s="15"/>
      <c r="F7" s="15"/>
      <c r="G7" s="14">
        <v>267.0111</v>
      </c>
      <c r="H7" s="15"/>
      <c r="I7" s="15"/>
      <c r="J7" s="17">
        <f t="shared" si="0"/>
        <v>725.12599999999998</v>
      </c>
    </row>
    <row r="8" spans="1:10" x14ac:dyDescent="0.25">
      <c r="A8" s="5">
        <v>7</v>
      </c>
      <c r="B8" s="1" t="s">
        <v>157</v>
      </c>
      <c r="C8" s="14">
        <v>194.4</v>
      </c>
      <c r="D8" s="15"/>
      <c r="E8" s="15">
        <v>86.4</v>
      </c>
      <c r="F8" s="15"/>
      <c r="G8" s="14">
        <v>360</v>
      </c>
      <c r="H8" s="15">
        <v>86.4</v>
      </c>
      <c r="I8" s="15"/>
      <c r="J8" s="17">
        <f t="shared" si="0"/>
        <v>554.4</v>
      </c>
    </row>
    <row r="9" spans="1:10" x14ac:dyDescent="0.25">
      <c r="A9" s="5">
        <v>8</v>
      </c>
      <c r="B9" s="1" t="s">
        <v>161</v>
      </c>
      <c r="C9" s="14">
        <v>324</v>
      </c>
      <c r="D9" s="14">
        <v>216</v>
      </c>
      <c r="E9" s="15"/>
      <c r="F9" s="15"/>
      <c r="G9" s="15"/>
      <c r="H9" s="15"/>
      <c r="I9" s="15"/>
      <c r="J9" s="17">
        <f t="shared" si="0"/>
        <v>540</v>
      </c>
    </row>
    <row r="10" spans="1:10" x14ac:dyDescent="0.25">
      <c r="A10" s="5">
        <v>9</v>
      </c>
      <c r="B10" s="1" t="s">
        <v>159</v>
      </c>
      <c r="C10" s="14">
        <v>240.31</v>
      </c>
      <c r="D10" s="15"/>
      <c r="E10" s="15">
        <v>86.4</v>
      </c>
      <c r="F10" s="15"/>
      <c r="G10" s="15"/>
      <c r="H10" s="14">
        <v>240</v>
      </c>
      <c r="I10" s="15"/>
      <c r="J10" s="17">
        <f t="shared" si="0"/>
        <v>480.31</v>
      </c>
    </row>
    <row r="11" spans="1:10" x14ac:dyDescent="0.25">
      <c r="A11" s="5">
        <v>10</v>
      </c>
      <c r="B11" s="1" t="s">
        <v>152</v>
      </c>
      <c r="C11" s="14">
        <v>324</v>
      </c>
      <c r="D11" s="15"/>
      <c r="E11" s="15"/>
      <c r="F11" s="15"/>
      <c r="G11" s="15"/>
      <c r="H11" s="14">
        <v>144</v>
      </c>
      <c r="I11" s="15"/>
      <c r="J11" s="17">
        <f t="shared" si="0"/>
        <v>468</v>
      </c>
    </row>
    <row r="12" spans="1:10" x14ac:dyDescent="0.25">
      <c r="A12" s="5">
        <v>11</v>
      </c>
      <c r="B12" s="1" t="s">
        <v>158</v>
      </c>
      <c r="C12" s="14">
        <v>194.4</v>
      </c>
      <c r="D12" s="14">
        <v>160.20670000000001</v>
      </c>
      <c r="E12" s="15"/>
      <c r="F12" s="15"/>
      <c r="G12" s="15"/>
      <c r="H12" s="15"/>
      <c r="I12" s="15"/>
      <c r="J12" s="17">
        <f t="shared" si="0"/>
        <v>354.60670000000005</v>
      </c>
    </row>
    <row r="13" spans="1:10" ht="15.75" thickBot="1" x14ac:dyDescent="0.3">
      <c r="A13" s="6">
        <v>12</v>
      </c>
      <c r="B13" s="7" t="s">
        <v>162</v>
      </c>
      <c r="C13" s="18">
        <v>194.4</v>
      </c>
      <c r="D13" s="19"/>
      <c r="E13" s="18">
        <v>86.4</v>
      </c>
      <c r="F13" s="19"/>
      <c r="G13" s="19"/>
      <c r="H13" s="19"/>
      <c r="I13" s="19"/>
      <c r="J13" s="21">
        <f t="shared" si="0"/>
        <v>280.8</v>
      </c>
    </row>
    <row r="14" spans="1:10" x14ac:dyDescent="0.25">
      <c r="J14" s="23"/>
    </row>
  </sheetData>
  <sheetProtection algorithmName="SHA-512" hashValue="HbUFuppYS6X8q3ugDz0Ep6oS7NwlmMRViY6EE0OcJG+mvhJlT53Z13hRiQWKp419rCHVctEvgCf20+hkBSKfdg==" saltValue="PezGgthO7iNdmD4Yqlxmag==" spinCount="100000" sheet="1" objects="1" scenarios="1"/>
  <sortState ref="B2:K17">
    <sortCondition descending="1" ref="J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MS35</vt:lpstr>
      <vt:lpstr>MS40</vt:lpstr>
      <vt:lpstr>MS45</vt:lpstr>
      <vt:lpstr>MS50</vt:lpstr>
      <vt:lpstr>MS55</vt:lpstr>
      <vt:lpstr>MS60</vt:lpstr>
      <vt:lpstr>MS65</vt:lpstr>
      <vt:lpstr>MS70</vt:lpstr>
      <vt:lpstr>MS75</vt:lpstr>
      <vt:lpstr>MS80</vt:lpstr>
      <vt:lpstr>'MS60'!_FilterDatabase</vt:lpstr>
      <vt:lpstr>'MS70'!_FilterDatabase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Nath</dc:creator>
  <cp:lastModifiedBy>Gail Ordogh</cp:lastModifiedBy>
  <cp:lastPrinted>2017-11-23T15:45:08Z</cp:lastPrinted>
  <dcterms:created xsi:type="dcterms:W3CDTF">2017-11-16T21:53:08Z</dcterms:created>
  <dcterms:modified xsi:type="dcterms:W3CDTF">2018-03-02T20:28:07Z</dcterms:modified>
</cp:coreProperties>
</file>